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pital\Desktop\PRZETARGI\USŁUGI WARSZTATOWE 2020_2021\Zapytanie_Usługa naprawy pojazdu 2020_2021\"/>
    </mc:Choice>
  </mc:AlternateContent>
  <bookViews>
    <workbookView xWindow="0" yWindow="0" windowWidth="25200" windowHeight="11985"/>
  </bookViews>
  <sheets>
    <sheet name="Arkusz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G26" i="1"/>
  <c r="G25" i="1"/>
  <c r="I25" i="1" s="1"/>
  <c r="I24" i="1"/>
  <c r="G24" i="1"/>
  <c r="G23" i="1"/>
  <c r="I23" i="1" s="1"/>
  <c r="I22" i="1"/>
  <c r="G22" i="1"/>
  <c r="G21" i="1"/>
  <c r="I21" i="1" s="1"/>
  <c r="I20" i="1"/>
  <c r="G20" i="1"/>
  <c r="G19" i="1"/>
  <c r="I19" i="1" s="1"/>
  <c r="I18" i="1"/>
  <c r="G18" i="1"/>
  <c r="G17" i="1"/>
  <c r="I17" i="1" s="1"/>
  <c r="I16" i="1"/>
  <c r="G16" i="1"/>
  <c r="G15" i="1"/>
  <c r="I15" i="1" s="1"/>
  <c r="I14" i="1"/>
  <c r="G14" i="1"/>
  <c r="G13" i="1"/>
  <c r="I13" i="1" s="1"/>
  <c r="I12" i="1"/>
  <c r="G12" i="1"/>
  <c r="G11" i="1"/>
  <c r="I11" i="1" s="1"/>
  <c r="I10" i="1"/>
  <c r="G10" i="1"/>
  <c r="G9" i="1"/>
  <c r="I9" i="1" s="1"/>
  <c r="I8" i="1"/>
  <c r="G8" i="1"/>
  <c r="G7" i="1"/>
  <c r="I7" i="1" s="1"/>
  <c r="I28" i="1" l="1"/>
  <c r="G28" i="1"/>
</calcChain>
</file>

<file path=xl/sharedStrings.xml><?xml version="1.0" encoding="utf-8"?>
<sst xmlns="http://schemas.openxmlformats.org/spreadsheetml/2006/main" count="88" uniqueCount="57">
  <si>
    <t>Lp.</t>
  </si>
  <si>
    <t>Przedmiot zamówienia - nazwa usługi</t>
  </si>
  <si>
    <t>Jedn.
miary</t>
  </si>
  <si>
    <t>Ilość
w okresie:
12 miesięcy</t>
  </si>
  <si>
    <t>Cena
jednostkowa
netto (zł)</t>
  </si>
  <si>
    <t>Wartość
zamówienia
netto (zł)</t>
  </si>
  <si>
    <t>Stawka
podatku
VAT (%)</t>
  </si>
  <si>
    <t>Wartość
zamówienia
brutto (zł)</t>
  </si>
  <si>
    <t>1.</t>
  </si>
  <si>
    <t>Naprawa poj. w dni robocze</t>
  </si>
  <si>
    <t>rbg.</t>
  </si>
  <si>
    <t>3.</t>
  </si>
  <si>
    <t>Naprawa poj. w soboty</t>
  </si>
  <si>
    <t>4.</t>
  </si>
  <si>
    <t>Diagnostyka komputerowa</t>
  </si>
  <si>
    <t>szt.</t>
  </si>
  <si>
    <t>5.</t>
  </si>
  <si>
    <t>Serwis klimatyzacji</t>
  </si>
  <si>
    <t>6.</t>
  </si>
  <si>
    <t>Wymiana opon</t>
  </si>
  <si>
    <t>7.</t>
  </si>
  <si>
    <t>Okresowa obsługa techniczna</t>
  </si>
  <si>
    <r>
      <t xml:space="preserve">Obsługi techniczne pojazdów marki:
</t>
    </r>
    <r>
      <rPr>
        <u/>
        <sz val="8"/>
        <rFont val="Arial"/>
        <family val="2"/>
      </rPr>
      <t>Peugeot Boxer 435</t>
    </r>
  </si>
  <si>
    <t>Kpl czynność
obsługi technicznej pojazdu</t>
  </si>
  <si>
    <t>8.</t>
  </si>
  <si>
    <r>
      <t xml:space="preserve">Obsługi techniczne pojazdów marki:
</t>
    </r>
    <r>
      <rPr>
        <u/>
        <sz val="8"/>
        <rFont val="Arial"/>
        <family val="2"/>
      </rPr>
      <t>Renault Master T35</t>
    </r>
  </si>
  <si>
    <t>9.</t>
  </si>
  <si>
    <r>
      <t xml:space="preserve">Obsługi techniczne pojazdów marki:
</t>
    </r>
    <r>
      <rPr>
        <u/>
        <sz val="8"/>
        <rFont val="Arial"/>
        <family val="2"/>
      </rPr>
      <t>VW LT 35</t>
    </r>
  </si>
  <si>
    <t>10.</t>
  </si>
  <si>
    <r>
      <t xml:space="preserve">Obsługi techniczne pojazdów marki:
</t>
    </r>
    <r>
      <rPr>
        <u/>
        <sz val="8"/>
        <rFont val="Arial"/>
        <family val="2"/>
      </rPr>
      <t>VW Crafter</t>
    </r>
  </si>
  <si>
    <t>11.</t>
  </si>
  <si>
    <r>
      <t xml:space="preserve">Obsługi techniczne pojazdów marki:
</t>
    </r>
    <r>
      <rPr>
        <u/>
        <sz val="8"/>
        <rFont val="Arial"/>
        <family val="2"/>
      </rPr>
      <t>VW Transporter</t>
    </r>
  </si>
  <si>
    <t>12.</t>
  </si>
  <si>
    <t>13.</t>
  </si>
  <si>
    <r>
      <t xml:space="preserve">Obsługi techniczne pojazdów marki:
</t>
    </r>
    <r>
      <rPr>
        <u/>
        <sz val="8"/>
        <rFont val="Arial"/>
        <family val="2"/>
      </rPr>
      <t>Fiat Scudo</t>
    </r>
  </si>
  <si>
    <t>14.</t>
  </si>
  <si>
    <r>
      <t xml:space="preserve">Obsługi techniczne pojazdów marki:
</t>
    </r>
    <r>
      <rPr>
        <u/>
        <sz val="8"/>
        <rFont val="Arial"/>
        <family val="2"/>
      </rPr>
      <t>Mercedes E270</t>
    </r>
  </si>
  <si>
    <t>15.</t>
  </si>
  <si>
    <r>
      <t xml:space="preserve">Obsługi techniczne pojazdów marki:
</t>
    </r>
    <r>
      <rPr>
        <u/>
        <sz val="8"/>
        <rFont val="Arial"/>
        <family val="2"/>
      </rPr>
      <t>Audi  A-4</t>
    </r>
  </si>
  <si>
    <t>16.</t>
  </si>
  <si>
    <r>
      <t xml:space="preserve">Obsługi techniczne pojazdów marki:
</t>
    </r>
    <r>
      <rPr>
        <u/>
        <sz val="8"/>
        <rFont val="Arial"/>
        <family val="2"/>
        <charset val="238"/>
      </rPr>
      <t>Peugeot Partner II - dostawcz</t>
    </r>
    <r>
      <rPr>
        <sz val="8"/>
        <rFont val="Arial"/>
        <family val="2"/>
      </rPr>
      <t xml:space="preserve">y </t>
    </r>
  </si>
  <si>
    <t>17.</t>
  </si>
  <si>
    <r>
      <t xml:space="preserve">Obsługi techniczne pojazdów marki:
</t>
    </r>
    <r>
      <rPr>
        <u/>
        <sz val="8"/>
        <rFont val="Arial"/>
        <family val="2"/>
        <charset val="238"/>
      </rPr>
      <t>Fiat Sedici - osobowy</t>
    </r>
  </si>
  <si>
    <t>18.</t>
  </si>
  <si>
    <r>
      <t xml:space="preserve">Obsługi techniczne pojazdów marki:
</t>
    </r>
    <r>
      <rPr>
        <u/>
        <sz val="8"/>
        <rFont val="Arial"/>
        <family val="2"/>
        <charset val="238"/>
      </rPr>
      <t>Mercedes Sprinter 519</t>
    </r>
  </si>
  <si>
    <t>19.</t>
  </si>
  <si>
    <r>
      <t xml:space="preserve">Obsługi techniczne pojazdów marki:
</t>
    </r>
    <r>
      <rPr>
        <u/>
        <sz val="8"/>
        <rFont val="Arial"/>
        <family val="2"/>
        <charset val="238"/>
      </rPr>
      <t>Lublin II - dostawczy</t>
    </r>
  </si>
  <si>
    <t>20.</t>
  </si>
  <si>
    <r>
      <t xml:space="preserve">Obsługi techniczne pojazdów marki:
</t>
    </r>
    <r>
      <rPr>
        <u/>
        <sz val="8"/>
        <rFont val="Arial"/>
        <family val="2"/>
        <charset val="238"/>
      </rPr>
      <t>Hyundai i20 - osobowy</t>
    </r>
  </si>
  <si>
    <t xml:space="preserve">Obsługi techniczne pojazdów marki:
 Melex-akumulatorowy wózek 
do transportu wewnęcznego- model 967
</t>
  </si>
  <si>
    <t>Razem:</t>
  </si>
  <si>
    <t>xxx</t>
  </si>
  <si>
    <t>Kosztorys ofertowy przedmiotu zamówienia</t>
  </si>
  <si>
    <t>2.</t>
  </si>
  <si>
    <r>
      <t xml:space="preserve">Obsługi techniczne pojazdów marki:
</t>
    </r>
    <r>
      <rPr>
        <u/>
        <sz val="8"/>
        <rFont val="Arial"/>
        <family val="2"/>
        <charset val="238"/>
      </rPr>
      <t xml:space="preserve">Wolkswagen
</t>
    </r>
    <r>
      <rPr>
        <sz val="8"/>
        <rFont val="Arial"/>
        <family val="2"/>
        <charset val="238"/>
      </rPr>
      <t xml:space="preserve"> </t>
    </r>
    <r>
      <rPr>
        <u/>
        <sz val="8"/>
        <rFont val="Arial"/>
        <family val="2"/>
        <charset val="238"/>
      </rPr>
      <t>Caddy - osobowy</t>
    </r>
  </si>
  <si>
    <t>CENNIK USŁUG NAPRAWY POJAZDÓW
Wojewódzkiego Szpitala im. Św. Ojca Pio w Przemyślu</t>
  </si>
  <si>
    <t xml:space="preserve">Załącznik Nr 1 do Oferty cenowej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</si>
</sst>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8"/>
      <name val="Arial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0" xfId="2" applyFont="1"/>
    <xf numFmtId="0" fontId="1" fillId="0" borderId="0" xfId="2"/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4" fontId="8" fillId="2" borderId="4" xfId="2" applyNumberFormat="1" applyFont="1" applyFill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9" fontId="8" fillId="0" borderId="4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textRotation="90" wrapText="1"/>
    </xf>
    <xf numFmtId="0" fontId="11" fillId="3" borderId="4" xfId="2" applyFont="1" applyFill="1" applyBorder="1" applyAlignment="1">
      <alignment horizontal="center" vertical="center" textRotation="90" wrapText="1"/>
    </xf>
    <xf numFmtId="0" fontId="11" fillId="0" borderId="4" xfId="2" applyFont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/>
    </xf>
    <xf numFmtId="4" fontId="8" fillId="2" borderId="1" xfId="2" applyNumberFormat="1" applyFont="1" applyFill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4" xfId="2" applyFont="1" applyFill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textRotation="90" wrapText="1"/>
    </xf>
    <xf numFmtId="0" fontId="8" fillId="2" borderId="4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right" vertical="center"/>
    </xf>
    <xf numFmtId="4" fontId="15" fillId="0" borderId="7" xfId="2" applyNumberFormat="1" applyFont="1" applyBorder="1" applyAlignment="1">
      <alignment vertical="center"/>
    </xf>
    <xf numFmtId="0" fontId="15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4" xfId="2" applyFont="1" applyBorder="1" applyAlignment="1">
      <alignment vertical="center" wrapText="1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/>
    <xf numFmtId="0" fontId="2" fillId="0" borderId="0" xfId="2" applyFont="1" applyAlignment="1">
      <alignment horizontal="center"/>
    </xf>
    <xf numFmtId="0" fontId="1" fillId="0" borderId="0" xfId="2" applyFont="1" applyAlignment="1"/>
    <xf numFmtId="0" fontId="5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 wrapText="1"/>
    </xf>
    <xf numFmtId="0" fontId="17" fillId="0" borderId="0" xfId="0" applyFont="1" applyAlignment="1">
      <alignment horizontal="right"/>
    </xf>
    <xf numFmtId="0" fontId="5" fillId="0" borderId="8" xfId="2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="120" zoomScaleNormal="100" zoomScalePageLayoutView="120" workbookViewId="0">
      <selection activeCell="I3" sqref="I3"/>
    </sheetView>
  </sheetViews>
  <sheetFormatPr defaultRowHeight="15" x14ac:dyDescent="0.25"/>
  <cols>
    <col min="1" max="1" width="4.28515625" customWidth="1"/>
    <col min="2" max="2" width="9.7109375" customWidth="1"/>
    <col min="3" max="3" width="12.28515625" customWidth="1"/>
    <col min="4" max="4" width="8" customWidth="1"/>
    <col min="5" max="5" width="10.7109375" customWidth="1"/>
    <col min="6" max="6" width="13.7109375" customWidth="1"/>
    <col min="7" max="7" width="13.140625" customWidth="1"/>
    <col min="8" max="8" width="11.85546875" customWidth="1"/>
    <col min="9" max="9" width="14.42578125" customWidth="1"/>
  </cols>
  <sheetData>
    <row r="1" spans="1:9" x14ac:dyDescent="0.25">
      <c r="G1" s="36" t="s">
        <v>56</v>
      </c>
      <c r="H1" s="36"/>
      <c r="I1" s="36"/>
    </row>
    <row r="2" spans="1:9" ht="27" customHeight="1" x14ac:dyDescent="0.25">
      <c r="A2" s="35" t="s">
        <v>55</v>
      </c>
      <c r="B2" s="30"/>
      <c r="C2" s="31"/>
      <c r="D2" s="31"/>
      <c r="E2" s="31"/>
      <c r="F2" s="31"/>
      <c r="G2" s="31"/>
      <c r="H2" s="31"/>
      <c r="I2" s="31"/>
    </row>
    <row r="3" spans="1:9" ht="4.5" customHeight="1" x14ac:dyDescent="0.25">
      <c r="A3" s="1"/>
      <c r="B3" s="1"/>
      <c r="C3" s="2"/>
      <c r="D3" s="2"/>
      <c r="E3" s="2"/>
      <c r="F3" s="2"/>
      <c r="G3" s="2"/>
      <c r="H3" s="2"/>
      <c r="I3" s="2"/>
    </row>
    <row r="4" spans="1:9" x14ac:dyDescent="0.25">
      <c r="A4" s="32" t="s">
        <v>52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51" x14ac:dyDescent="0.25">
      <c r="A6" s="3" t="s">
        <v>0</v>
      </c>
      <c r="B6" s="33" t="s">
        <v>1</v>
      </c>
      <c r="C6" s="34"/>
      <c r="D6" s="3" t="s">
        <v>2</v>
      </c>
      <c r="E6" s="4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x14ac:dyDescent="0.25">
      <c r="A7" s="5" t="s">
        <v>8</v>
      </c>
      <c r="B7" s="27" t="s">
        <v>9</v>
      </c>
      <c r="C7" s="27"/>
      <c r="D7" s="5" t="s">
        <v>10</v>
      </c>
      <c r="E7" s="6">
        <v>600</v>
      </c>
      <c r="F7" s="7"/>
      <c r="G7" s="8">
        <f>ROUND((E7*F7),2)</f>
        <v>0</v>
      </c>
      <c r="H7" s="9">
        <v>0.23</v>
      </c>
      <c r="I7" s="8">
        <f>ROUND(G7+(G7*H7),2)</f>
        <v>0</v>
      </c>
    </row>
    <row r="8" spans="1:9" x14ac:dyDescent="0.25">
      <c r="A8" s="5" t="s">
        <v>53</v>
      </c>
      <c r="B8" s="25" t="s">
        <v>12</v>
      </c>
      <c r="C8" s="26"/>
      <c r="D8" s="5" t="s">
        <v>10</v>
      </c>
      <c r="E8" s="6">
        <v>50</v>
      </c>
      <c r="F8" s="7"/>
      <c r="G8" s="8">
        <f t="shared" ref="G8:G26" si="0">ROUND((E8*F8),2)</f>
        <v>0</v>
      </c>
      <c r="H8" s="9">
        <v>0.23</v>
      </c>
      <c r="I8" s="8">
        <f t="shared" ref="I8:I26" si="1">ROUND(G8+(G8*H8),2)</f>
        <v>0</v>
      </c>
    </row>
    <row r="9" spans="1:9" x14ac:dyDescent="0.25">
      <c r="A9" s="5" t="s">
        <v>11</v>
      </c>
      <c r="B9" s="25" t="s">
        <v>14</v>
      </c>
      <c r="C9" s="26"/>
      <c r="D9" s="5" t="s">
        <v>15</v>
      </c>
      <c r="E9" s="6">
        <v>53</v>
      </c>
      <c r="F9" s="7"/>
      <c r="G9" s="8">
        <f t="shared" si="0"/>
        <v>0</v>
      </c>
      <c r="H9" s="9">
        <v>0.23</v>
      </c>
      <c r="I9" s="8">
        <f t="shared" si="1"/>
        <v>0</v>
      </c>
    </row>
    <row r="10" spans="1:9" x14ac:dyDescent="0.25">
      <c r="A10" s="5" t="s">
        <v>13</v>
      </c>
      <c r="B10" s="25" t="s">
        <v>17</v>
      </c>
      <c r="C10" s="26"/>
      <c r="D10" s="5" t="s">
        <v>15</v>
      </c>
      <c r="E10" s="6">
        <v>55</v>
      </c>
      <c r="F10" s="7"/>
      <c r="G10" s="8">
        <f t="shared" si="0"/>
        <v>0</v>
      </c>
      <c r="H10" s="9">
        <v>0.23</v>
      </c>
      <c r="I10" s="8">
        <f t="shared" si="1"/>
        <v>0</v>
      </c>
    </row>
    <row r="11" spans="1:9" x14ac:dyDescent="0.25">
      <c r="A11" s="5" t="s">
        <v>16</v>
      </c>
      <c r="B11" s="27" t="s">
        <v>19</v>
      </c>
      <c r="C11" s="27"/>
      <c r="D11" s="5" t="s">
        <v>15</v>
      </c>
      <c r="E11" s="6">
        <v>150</v>
      </c>
      <c r="F11" s="7"/>
      <c r="G11" s="8">
        <f t="shared" si="0"/>
        <v>0</v>
      </c>
      <c r="H11" s="9">
        <v>0.23</v>
      </c>
      <c r="I11" s="8">
        <f t="shared" si="1"/>
        <v>0</v>
      </c>
    </row>
    <row r="12" spans="1:9" ht="83.25" customHeight="1" x14ac:dyDescent="0.25">
      <c r="A12" s="5" t="s">
        <v>18</v>
      </c>
      <c r="B12" s="10" t="s">
        <v>21</v>
      </c>
      <c r="C12" s="11" t="s">
        <v>22</v>
      </c>
      <c r="D12" s="12" t="s">
        <v>23</v>
      </c>
      <c r="E12" s="13">
        <v>5</v>
      </c>
      <c r="F12" s="14"/>
      <c r="G12" s="8">
        <f t="shared" si="0"/>
        <v>0</v>
      </c>
      <c r="H12" s="15">
        <v>0.23</v>
      </c>
      <c r="I12" s="8">
        <f t="shared" si="1"/>
        <v>0</v>
      </c>
    </row>
    <row r="13" spans="1:9" ht="84" customHeight="1" x14ac:dyDescent="0.25">
      <c r="A13" s="5" t="s">
        <v>20</v>
      </c>
      <c r="B13" s="10" t="s">
        <v>21</v>
      </c>
      <c r="C13" s="16" t="s">
        <v>25</v>
      </c>
      <c r="D13" s="17" t="s">
        <v>23</v>
      </c>
      <c r="E13" s="13">
        <v>3</v>
      </c>
      <c r="F13" s="14"/>
      <c r="G13" s="8">
        <f t="shared" si="0"/>
        <v>0</v>
      </c>
      <c r="H13" s="15">
        <v>0.23</v>
      </c>
      <c r="I13" s="8">
        <f t="shared" si="1"/>
        <v>0</v>
      </c>
    </row>
    <row r="14" spans="1:9" ht="87" customHeight="1" x14ac:dyDescent="0.25">
      <c r="A14" s="5" t="s">
        <v>24</v>
      </c>
      <c r="B14" s="10" t="s">
        <v>21</v>
      </c>
      <c r="C14" s="11" t="s">
        <v>27</v>
      </c>
      <c r="D14" s="18" t="s">
        <v>23</v>
      </c>
      <c r="E14" s="13">
        <v>4</v>
      </c>
      <c r="F14" s="14"/>
      <c r="G14" s="8">
        <f t="shared" si="0"/>
        <v>0</v>
      </c>
      <c r="H14" s="15">
        <v>0.23</v>
      </c>
      <c r="I14" s="8">
        <f t="shared" si="1"/>
        <v>0</v>
      </c>
    </row>
    <row r="15" spans="1:9" ht="85.5" customHeight="1" x14ac:dyDescent="0.25">
      <c r="A15" s="5" t="s">
        <v>26</v>
      </c>
      <c r="B15" s="10" t="s">
        <v>21</v>
      </c>
      <c r="C15" s="11" t="s">
        <v>29</v>
      </c>
      <c r="D15" s="18" t="s">
        <v>23</v>
      </c>
      <c r="E15" s="13">
        <v>4</v>
      </c>
      <c r="F15" s="14"/>
      <c r="G15" s="8">
        <f t="shared" si="0"/>
        <v>0</v>
      </c>
      <c r="H15" s="15">
        <v>0.23</v>
      </c>
      <c r="I15" s="8">
        <f t="shared" si="1"/>
        <v>0</v>
      </c>
    </row>
    <row r="16" spans="1:9" ht="85.5" customHeight="1" x14ac:dyDescent="0.25">
      <c r="A16" s="5" t="s">
        <v>28</v>
      </c>
      <c r="B16" s="10" t="s">
        <v>21</v>
      </c>
      <c r="C16" s="11" t="s">
        <v>31</v>
      </c>
      <c r="D16" s="18" t="s">
        <v>23</v>
      </c>
      <c r="E16" s="13">
        <v>7</v>
      </c>
      <c r="F16" s="14"/>
      <c r="G16" s="8">
        <f t="shared" si="0"/>
        <v>0</v>
      </c>
      <c r="H16" s="15">
        <v>0.23</v>
      </c>
      <c r="I16" s="8">
        <f t="shared" si="1"/>
        <v>0</v>
      </c>
    </row>
    <row r="17" spans="1:9" ht="84.75" customHeight="1" x14ac:dyDescent="0.25">
      <c r="A17" s="5" t="s">
        <v>30</v>
      </c>
      <c r="B17" s="10" t="s">
        <v>21</v>
      </c>
      <c r="C17" s="11" t="s">
        <v>54</v>
      </c>
      <c r="D17" s="18" t="s">
        <v>23</v>
      </c>
      <c r="E17" s="13">
        <v>2</v>
      </c>
      <c r="F17" s="14"/>
      <c r="G17" s="8">
        <f t="shared" si="0"/>
        <v>0</v>
      </c>
      <c r="H17" s="15">
        <v>0.23</v>
      </c>
      <c r="I17" s="8">
        <f t="shared" si="1"/>
        <v>0</v>
      </c>
    </row>
    <row r="18" spans="1:9" ht="90.75" customHeight="1" x14ac:dyDescent="0.25">
      <c r="A18" s="5" t="s">
        <v>32</v>
      </c>
      <c r="B18" s="19" t="s">
        <v>21</v>
      </c>
      <c r="C18" s="11" t="s">
        <v>34</v>
      </c>
      <c r="D18" s="12" t="s">
        <v>23</v>
      </c>
      <c r="E18" s="20">
        <v>4</v>
      </c>
      <c r="F18" s="7"/>
      <c r="G18" s="8">
        <f t="shared" si="0"/>
        <v>0</v>
      </c>
      <c r="H18" s="9">
        <v>0.23</v>
      </c>
      <c r="I18" s="8">
        <f t="shared" si="1"/>
        <v>0</v>
      </c>
    </row>
    <row r="19" spans="1:9" ht="88.5" customHeight="1" x14ac:dyDescent="0.25">
      <c r="A19" s="5" t="s">
        <v>33</v>
      </c>
      <c r="B19" s="10" t="s">
        <v>21</v>
      </c>
      <c r="C19" s="11" t="s">
        <v>36</v>
      </c>
      <c r="D19" s="12" t="s">
        <v>23</v>
      </c>
      <c r="E19" s="13">
        <v>5</v>
      </c>
      <c r="F19" s="14"/>
      <c r="G19" s="8">
        <f t="shared" si="0"/>
        <v>0</v>
      </c>
      <c r="H19" s="15">
        <v>0.23</v>
      </c>
      <c r="I19" s="8">
        <f t="shared" si="1"/>
        <v>0</v>
      </c>
    </row>
    <row r="20" spans="1:9" ht="83.25" customHeight="1" x14ac:dyDescent="0.25">
      <c r="A20" s="5" t="s">
        <v>35</v>
      </c>
      <c r="B20" s="19" t="s">
        <v>21</v>
      </c>
      <c r="C20" s="11" t="s">
        <v>38</v>
      </c>
      <c r="D20" s="12" t="s">
        <v>23</v>
      </c>
      <c r="E20" s="20">
        <v>3</v>
      </c>
      <c r="F20" s="14"/>
      <c r="G20" s="8">
        <f t="shared" si="0"/>
        <v>0</v>
      </c>
      <c r="H20" s="9">
        <v>0.23</v>
      </c>
      <c r="I20" s="8">
        <f t="shared" si="1"/>
        <v>0</v>
      </c>
    </row>
    <row r="21" spans="1:9" ht="91.5" customHeight="1" x14ac:dyDescent="0.25">
      <c r="A21" s="5" t="s">
        <v>37</v>
      </c>
      <c r="B21" s="19" t="s">
        <v>21</v>
      </c>
      <c r="C21" s="11" t="s">
        <v>40</v>
      </c>
      <c r="D21" s="12" t="s">
        <v>23</v>
      </c>
      <c r="E21" s="20">
        <v>2</v>
      </c>
      <c r="F21" s="14"/>
      <c r="G21" s="8">
        <f t="shared" si="0"/>
        <v>0</v>
      </c>
      <c r="H21" s="9">
        <v>0.23</v>
      </c>
      <c r="I21" s="8">
        <f t="shared" si="1"/>
        <v>0</v>
      </c>
    </row>
    <row r="22" spans="1:9" ht="87.75" customHeight="1" x14ac:dyDescent="0.25">
      <c r="A22" s="5" t="s">
        <v>39</v>
      </c>
      <c r="B22" s="19" t="s">
        <v>21</v>
      </c>
      <c r="C22" s="11" t="s">
        <v>42</v>
      </c>
      <c r="D22" s="12" t="s">
        <v>23</v>
      </c>
      <c r="E22" s="20">
        <v>2</v>
      </c>
      <c r="F22" s="14"/>
      <c r="G22" s="8">
        <f t="shared" si="0"/>
        <v>0</v>
      </c>
      <c r="H22" s="9">
        <v>0.23</v>
      </c>
      <c r="I22" s="8">
        <f t="shared" si="1"/>
        <v>0</v>
      </c>
    </row>
    <row r="23" spans="1:9" ht="87" customHeight="1" x14ac:dyDescent="0.25">
      <c r="A23" s="5" t="s">
        <v>41</v>
      </c>
      <c r="B23" s="19" t="s">
        <v>21</v>
      </c>
      <c r="C23" s="11" t="s">
        <v>44</v>
      </c>
      <c r="D23" s="12" t="s">
        <v>23</v>
      </c>
      <c r="E23" s="20">
        <v>3</v>
      </c>
      <c r="F23" s="14"/>
      <c r="G23" s="8">
        <f t="shared" si="0"/>
        <v>0</v>
      </c>
      <c r="H23" s="9">
        <v>0.23</v>
      </c>
      <c r="I23" s="8">
        <f t="shared" si="1"/>
        <v>0</v>
      </c>
    </row>
    <row r="24" spans="1:9" ht="91.5" customHeight="1" x14ac:dyDescent="0.25">
      <c r="A24" s="5" t="s">
        <v>43</v>
      </c>
      <c r="B24" s="19" t="s">
        <v>21</v>
      </c>
      <c r="C24" s="11" t="s">
        <v>46</v>
      </c>
      <c r="D24" s="12" t="s">
        <v>23</v>
      </c>
      <c r="E24" s="20">
        <v>1</v>
      </c>
      <c r="F24" s="14"/>
      <c r="G24" s="8">
        <f t="shared" si="0"/>
        <v>0</v>
      </c>
      <c r="H24" s="9">
        <v>0.23</v>
      </c>
      <c r="I24" s="8">
        <f t="shared" si="1"/>
        <v>0</v>
      </c>
    </row>
    <row r="25" spans="1:9" ht="90" customHeight="1" x14ac:dyDescent="0.25">
      <c r="A25" s="5" t="s">
        <v>45</v>
      </c>
      <c r="B25" s="19" t="s">
        <v>21</v>
      </c>
      <c r="C25" s="11" t="s">
        <v>48</v>
      </c>
      <c r="D25" s="12" t="s">
        <v>23</v>
      </c>
      <c r="E25" s="20">
        <v>2</v>
      </c>
      <c r="F25" s="14"/>
      <c r="G25" s="8">
        <f t="shared" si="0"/>
        <v>0</v>
      </c>
      <c r="H25" s="9">
        <v>0.23</v>
      </c>
      <c r="I25" s="8">
        <f t="shared" si="1"/>
        <v>0</v>
      </c>
    </row>
    <row r="26" spans="1:9" ht="168" customHeight="1" x14ac:dyDescent="0.25">
      <c r="A26" s="5" t="s">
        <v>47</v>
      </c>
      <c r="B26" s="19" t="s">
        <v>21</v>
      </c>
      <c r="C26" s="11" t="s">
        <v>49</v>
      </c>
      <c r="D26" s="12" t="s">
        <v>23</v>
      </c>
      <c r="E26" s="20">
        <v>1</v>
      </c>
      <c r="F26" s="7"/>
      <c r="G26" s="8">
        <f t="shared" si="0"/>
        <v>0</v>
      </c>
      <c r="H26" s="9">
        <v>0.23</v>
      </c>
      <c r="I26" s="8">
        <f t="shared" si="1"/>
        <v>0</v>
      </c>
    </row>
    <row r="28" spans="1:9" x14ac:dyDescent="0.25">
      <c r="A28" s="28"/>
      <c r="B28" s="29"/>
      <c r="C28" s="29"/>
      <c r="D28" s="21"/>
      <c r="E28" s="21"/>
      <c r="F28" s="22" t="s">
        <v>50</v>
      </c>
      <c r="G28" s="23">
        <f>SUM(G7:G26)</f>
        <v>0</v>
      </c>
      <c r="H28" s="24" t="s">
        <v>51</v>
      </c>
      <c r="I28" s="23">
        <f>SUM(I7:I26)</f>
        <v>0</v>
      </c>
    </row>
  </sheetData>
  <mergeCells count="10">
    <mergeCell ref="G1:I1"/>
    <mergeCell ref="B10:C10"/>
    <mergeCell ref="B11:C11"/>
    <mergeCell ref="A28:C28"/>
    <mergeCell ref="A2:I2"/>
    <mergeCell ref="B6:C6"/>
    <mergeCell ref="B7:C7"/>
    <mergeCell ref="B8:C8"/>
    <mergeCell ref="B9:C9"/>
    <mergeCell ref="A4:I5"/>
  </mergeCells>
  <pageMargins left="0.28000000000000003" right="0.19791666666666666" top="6.25E-2" bottom="0.31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</cp:lastModifiedBy>
  <cp:lastPrinted>2020-05-21T07:45:14Z</cp:lastPrinted>
  <dcterms:created xsi:type="dcterms:W3CDTF">2020-05-18T07:05:42Z</dcterms:created>
  <dcterms:modified xsi:type="dcterms:W3CDTF">2020-05-21T07:46:08Z</dcterms:modified>
</cp:coreProperties>
</file>