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768" windowWidth="14808" windowHeight="7356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Arkusz1!$B$11:$J$64</definedName>
  </definedNames>
  <calcPr calcId="162913"/>
</workbook>
</file>

<file path=xl/calcChain.xml><?xml version="1.0" encoding="utf-8"?>
<calcChain xmlns="http://schemas.openxmlformats.org/spreadsheetml/2006/main">
  <c r="I56" i="1" l="1"/>
  <c r="J56" i="1" s="1"/>
  <c r="I57" i="1"/>
  <c r="J57" i="1" s="1"/>
  <c r="I55" i="1" l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37" i="1"/>
  <c r="J38" i="1" s="1"/>
  <c r="I38" i="1"/>
  <c r="I36" i="1"/>
  <c r="J37" i="1" s="1"/>
  <c r="I35" i="1"/>
  <c r="J36" i="1" s="1"/>
  <c r="I39" i="1"/>
  <c r="I34" i="1"/>
  <c r="J35" i="1" s="1"/>
  <c r="I22" i="1" l="1"/>
  <c r="J22" i="1" s="1"/>
  <c r="I47" i="1" l="1"/>
  <c r="J47" i="1" s="1"/>
  <c r="D73" i="1" l="1"/>
  <c r="I58" i="1" l="1"/>
  <c r="J58" i="1" s="1"/>
  <c r="I46" i="1"/>
  <c r="J46" i="1" s="1"/>
  <c r="I45" i="1"/>
  <c r="J45" i="1" s="1"/>
  <c r="I44" i="1"/>
  <c r="J44" i="1" s="1"/>
  <c r="I43" i="1"/>
  <c r="J43" i="1" s="1"/>
  <c r="I42" i="1"/>
  <c r="J42" i="1" s="1"/>
  <c r="I40" i="1"/>
  <c r="J40" i="1" s="1"/>
  <c r="I33" i="1"/>
  <c r="I32" i="1"/>
  <c r="J32" i="1" s="1"/>
  <c r="I23" i="1"/>
  <c r="J23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J34" i="1" l="1"/>
  <c r="J33" i="1"/>
  <c r="J71" i="1"/>
  <c r="I29" i="1" l="1"/>
  <c r="J29" i="1" s="1"/>
  <c r="I13" i="1" l="1"/>
  <c r="I26" i="1"/>
  <c r="J26" i="1" s="1"/>
  <c r="I31" i="1"/>
  <c r="J31" i="1" s="1"/>
  <c r="I30" i="1"/>
  <c r="J30" i="1" s="1"/>
  <c r="I28" i="1"/>
  <c r="J28" i="1" s="1"/>
  <c r="I60" i="1" l="1"/>
  <c r="J13" i="1"/>
  <c r="J60" i="1" s="1"/>
</calcChain>
</file>

<file path=xl/comments1.xml><?xml version="1.0" encoding="utf-8"?>
<comments xmlns="http://schemas.openxmlformats.org/spreadsheetml/2006/main">
  <authors>
    <author>Autor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2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2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2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2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2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2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2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2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2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3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3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3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3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3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4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4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4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4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4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4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4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4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4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5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5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</commentList>
</comments>
</file>

<file path=xl/sharedStrings.xml><?xml version="1.0" encoding="utf-8"?>
<sst xmlns="http://schemas.openxmlformats.org/spreadsheetml/2006/main" count="205" uniqueCount="95">
  <si>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</si>
  <si>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</si>
  <si>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</si>
  <si>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</si>
  <si>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</si>
  <si>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</si>
  <si>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</si>
  <si>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</si>
  <si>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2.</t>
  </si>
  <si>
    <t>3.</t>
  </si>
  <si>
    <t>4.</t>
  </si>
  <si>
    <t>Nazwa zadania:</t>
  </si>
  <si>
    <t>Zamawiający:</t>
  </si>
  <si>
    <t>SUMA:</t>
  </si>
  <si>
    <t>Wartość netto [zł]</t>
  </si>
  <si>
    <t>szt</t>
  </si>
  <si>
    <t>Numer Zadania:</t>
  </si>
  <si>
    <t>5.</t>
  </si>
  <si>
    <t>6.</t>
  </si>
  <si>
    <t>7.</t>
  </si>
  <si>
    <t>8.</t>
  </si>
  <si>
    <t>9.</t>
  </si>
  <si>
    <t>10.</t>
  </si>
  <si>
    <t>Meble medyczne</t>
  </si>
  <si>
    <t>szt.</t>
  </si>
  <si>
    <r>
      <t xml:space="preserve">** wymiary podane w powyższym kosztorysie należy rozumieć </t>
    </r>
    <r>
      <rPr>
        <b/>
        <sz val="9"/>
        <rFont val="Calibri"/>
        <family val="2"/>
        <charset val="238"/>
        <scheme val="minor"/>
      </rPr>
      <t>(szerokość x głębokość x wysokość)</t>
    </r>
  </si>
  <si>
    <t>*wszystkie wymiary przedstawione powyżej są wymiarami poglądowymi i mogą się być inne w zależności od oferowanego przez Wykonawcę asortymentu i/lub gabarytów pomieszczania. Każdy z potencjalnych Wykonawców ma prawo dokonania wizji lokalnej w siedzibie Zamawiającego</t>
  </si>
  <si>
    <r>
      <t>Wartość brutto słownie:</t>
    </r>
    <r>
      <rPr>
        <i/>
        <sz val="12"/>
        <rFont val="Times New Roman"/>
        <family val="1"/>
        <charset val="238"/>
      </rPr>
      <t xml:space="preserve"> </t>
    </r>
  </si>
  <si>
    <t xml:space="preserve">Potwierdzam parametry techniczne opisane w zał. nr </t>
  </si>
  <si>
    <t>(miejscowość)</t>
  </si>
  <si>
    <t>(data)</t>
  </si>
  <si>
    <t>(Uprawniony przedstawiciel wykonawcy–
 – pieczęć z podpisem lub nazwisko i imię)</t>
  </si>
  <si>
    <t>…………………………………………………………………..</t>
  </si>
  <si>
    <t>……………………………………………………………………………………………………………………………………….</t>
  </si>
  <si>
    <t>Nr postpowania przetargowego:</t>
  </si>
  <si>
    <t>*wszystkie szafki w zabudowie meblowej wyposażone w blat dostosowany do wymiarów szafki</t>
  </si>
  <si>
    <t>…………………………………………………………………………………………………</t>
  </si>
  <si>
    <t>Załącznik nr 1</t>
  </si>
  <si>
    <t>Wojewódzki Szpital. im. Św. Ojca Pio w Przemyślu</t>
  </si>
  <si>
    <t>Technologia/
rozdział i punkt w załączniku nr 1a</t>
  </si>
  <si>
    <t>Kosztorys ofertowy na:</t>
  </si>
  <si>
    <t>Zapytanie ofertowe</t>
  </si>
  <si>
    <t xml:space="preserve">1. Izolatka </t>
  </si>
  <si>
    <r>
      <t xml:space="preserve">Szafka z czterema szyfladami
</t>
    </r>
    <r>
      <rPr>
        <b/>
        <sz val="11"/>
        <rFont val="Calibri"/>
        <family val="2"/>
        <charset val="238"/>
        <scheme val="minor"/>
      </rPr>
      <t>wym.: 500x600x900</t>
    </r>
  </si>
  <si>
    <r>
      <t xml:space="preserve">Szafka z czterema szyfladami
</t>
    </r>
    <r>
      <rPr>
        <b/>
        <sz val="11"/>
        <rFont val="Calibri"/>
        <family val="2"/>
        <scheme val="minor"/>
      </rPr>
      <t>wym.: 600x600x900 mm</t>
    </r>
  </si>
  <si>
    <r>
      <t xml:space="preserve">Szafka z czterema szufladami
</t>
    </r>
    <r>
      <rPr>
        <b/>
        <sz val="11"/>
        <rFont val="Calibri"/>
        <family val="2"/>
        <scheme val="minor"/>
      </rPr>
      <t>wym.: 600x600x900 mm</t>
    </r>
  </si>
  <si>
    <r>
      <t xml:space="preserve">Szafka do zabudowy chłodziarki
</t>
    </r>
    <r>
      <rPr>
        <b/>
        <sz val="11"/>
        <rFont val="Calibri"/>
        <family val="2"/>
        <scheme val="minor"/>
      </rPr>
      <t>wym.: 620x600x900 mm</t>
    </r>
  </si>
  <si>
    <t>Chłodziarka medyczna</t>
  </si>
  <si>
    <r>
      <t xml:space="preserve">Szafka jednodrzwiowa
</t>
    </r>
    <r>
      <rPr>
        <b/>
        <sz val="11"/>
        <rFont val="Calibri"/>
        <family val="2"/>
        <charset val="238"/>
        <scheme val="minor"/>
      </rPr>
      <t>wym. 600x600x900 mm</t>
    </r>
  </si>
  <si>
    <r>
      <t xml:space="preserve">Szafka jednodrzwiowa wisząca      </t>
    </r>
    <r>
      <rPr>
        <b/>
        <sz val="11"/>
        <rFont val="Calibri"/>
        <family val="2"/>
        <charset val="238"/>
        <scheme val="minor"/>
      </rPr>
      <t>wym. 500x300x720 mm</t>
    </r>
  </si>
  <si>
    <r>
      <t xml:space="preserve">Szafka jednodrzwiowa wisząca 
</t>
    </r>
    <r>
      <rPr>
        <b/>
        <sz val="11"/>
        <rFont val="Calibri"/>
        <family val="2"/>
        <charset val="238"/>
        <scheme val="minor"/>
      </rPr>
      <t>wym. 600x300x720 mm</t>
    </r>
  </si>
  <si>
    <r>
      <t xml:space="preserve">Szafka jednodrzwiowa wisząca
</t>
    </r>
    <r>
      <rPr>
        <b/>
        <sz val="11"/>
        <rFont val="Calibri"/>
        <family val="2"/>
        <charset val="238"/>
        <scheme val="minor"/>
      </rPr>
      <t>wym.: 620x300x720</t>
    </r>
  </si>
  <si>
    <r>
      <t xml:space="preserve">Lada pielęgniarska dł.0,8mb
</t>
    </r>
    <r>
      <rPr>
        <b/>
        <sz val="11"/>
        <rFont val="Calibri"/>
        <family val="2"/>
        <scheme val="minor"/>
      </rPr>
      <t>wym.: 800x600x750 mm</t>
    </r>
  </si>
  <si>
    <t>2. Stanowisko nadzoru pielęgniarskiego</t>
  </si>
  <si>
    <r>
      <t xml:space="preserve">Szafa czterodrzwiowa
</t>
    </r>
    <r>
      <rPr>
        <b/>
        <sz val="11"/>
        <rFont val="Calibri"/>
        <family val="2"/>
        <charset val="238"/>
        <scheme val="minor"/>
      </rPr>
      <t>wym.: 800x580x2100 mm</t>
    </r>
  </si>
  <si>
    <t>3. Sala Intensywnej Terapii - strona prawa</t>
  </si>
  <si>
    <r>
      <t xml:space="preserve">Szafka jednodrzwiowa z szufladą
</t>
    </r>
    <r>
      <rPr>
        <b/>
        <sz val="11"/>
        <rFont val="Calibri"/>
        <family val="2"/>
        <charset val="238"/>
        <scheme val="minor"/>
      </rPr>
      <t>wym.: 400x600x900</t>
    </r>
  </si>
  <si>
    <t xml:space="preserve"> Chłodziarka medyczna
</t>
  </si>
  <si>
    <r>
      <t xml:space="preserve">Szafka do zabudowy chłodziarki
</t>
    </r>
    <r>
      <rPr>
        <b/>
        <sz val="11"/>
        <rFont val="Calibri"/>
        <family val="2"/>
        <charset val="238"/>
        <scheme val="minor"/>
      </rPr>
      <t>wym. 620x600x900 mm</t>
    </r>
  </si>
  <si>
    <r>
      <t xml:space="preserve">Szafka dwudrzwiowa z szufladą
</t>
    </r>
    <r>
      <rPr>
        <b/>
        <sz val="11"/>
        <rFont val="Calibri"/>
        <family val="2"/>
        <charset val="238"/>
        <scheme val="minor"/>
      </rPr>
      <t>wym. 800x600x900 mm</t>
    </r>
  </si>
  <si>
    <r>
      <t xml:space="preserve">Szafka dwudrzwiowa zlewozmywakowa
</t>
    </r>
    <r>
      <rPr>
        <b/>
        <sz val="11"/>
        <rFont val="Calibri"/>
        <family val="2"/>
        <charset val="238"/>
        <scheme val="minor"/>
      </rPr>
      <t>wym.: 700x600x900</t>
    </r>
  </si>
  <si>
    <r>
      <t xml:space="preserve">Szafka z czterema szufladami
</t>
    </r>
    <r>
      <rPr>
        <b/>
        <sz val="11"/>
        <rFont val="Calibri"/>
        <family val="2"/>
        <scheme val="minor"/>
      </rPr>
      <t>wym.: 800x600x900 mm</t>
    </r>
  </si>
  <si>
    <r>
      <t xml:space="preserve">Szafka z czterema szufladami         </t>
    </r>
    <r>
      <rPr>
        <b/>
        <sz val="11"/>
        <rFont val="Calibri"/>
        <family val="2"/>
        <charset val="238"/>
        <scheme val="minor"/>
      </rPr>
      <t>wym.: 600x600x900 mm</t>
    </r>
  </si>
  <si>
    <t>4. Sala Intensywnej Terapii - strona lewa</t>
  </si>
  <si>
    <r>
      <t xml:space="preserve">Szafa czterodrzwiowa
</t>
    </r>
    <r>
      <rPr>
        <b/>
        <sz val="11"/>
        <rFont val="Calibri"/>
        <family val="2"/>
        <scheme val="minor"/>
      </rPr>
      <t>wym.: 780x580x2100 mm</t>
    </r>
  </si>
  <si>
    <r>
      <t xml:space="preserve">Szafka jednodrzwiowa z szufladą
</t>
    </r>
    <r>
      <rPr>
        <b/>
        <sz val="11"/>
        <rFont val="Calibri"/>
        <family val="2"/>
        <scheme val="minor"/>
      </rPr>
      <t>wym.: 600x600x900</t>
    </r>
  </si>
  <si>
    <r>
      <t xml:space="preserve">Szafka jednodrzwiowa 
</t>
    </r>
    <r>
      <rPr>
        <b/>
        <sz val="11"/>
        <rFont val="Calibri"/>
        <family val="2"/>
        <scheme val="minor"/>
      </rPr>
      <t>wym.: 620x600x900 mm</t>
    </r>
  </si>
  <si>
    <r>
      <t xml:space="preserve">Szafka jednodrzwiowa zlewozmywakowa
</t>
    </r>
    <r>
      <rPr>
        <b/>
        <sz val="11"/>
        <rFont val="Calibri"/>
        <family val="2"/>
        <scheme val="minor"/>
      </rPr>
      <t>wym. 620x600x900 mm</t>
    </r>
  </si>
  <si>
    <r>
      <t xml:space="preserve">Szafka jednodrzwiowa zlewozmywakowa                              </t>
    </r>
    <r>
      <rPr>
        <b/>
        <sz val="11"/>
        <rFont val="Calibri"/>
        <family val="2"/>
        <charset val="238"/>
        <scheme val="minor"/>
      </rPr>
      <t xml:space="preserve">wym. 620x600x900 mm  </t>
    </r>
    <r>
      <rPr>
        <sz val="11"/>
        <rFont val="Calibri"/>
        <family val="2"/>
        <scheme val="minor"/>
      </rPr>
      <t xml:space="preserve"> </t>
    </r>
  </si>
  <si>
    <r>
      <t xml:space="preserve">Szafka z czterema szufladami
</t>
    </r>
    <r>
      <rPr>
        <b/>
        <sz val="11"/>
        <rFont val="Calibri"/>
        <family val="2"/>
        <scheme val="minor"/>
      </rPr>
      <t>wym. 600x600x900 mm</t>
    </r>
  </si>
  <si>
    <r>
      <t xml:space="preserve">Szafka jednodrzwiowa zlewozmywakowa
</t>
    </r>
    <r>
      <rPr>
        <b/>
        <sz val="11"/>
        <rFont val="Calibri"/>
        <family val="2"/>
        <charset val="238"/>
        <scheme val="minor"/>
      </rPr>
      <t>wym. 600x600x900 mm</t>
    </r>
  </si>
  <si>
    <t>11.</t>
  </si>
  <si>
    <r>
      <t xml:space="preserve">Szafka jednodrzwiowa z szufladą   </t>
    </r>
    <r>
      <rPr>
        <b/>
        <sz val="11"/>
        <rFont val="Calibri"/>
        <family val="2"/>
        <charset val="238"/>
        <scheme val="minor"/>
      </rPr>
      <t>wym.: 600x600x900</t>
    </r>
  </si>
  <si>
    <r>
      <t xml:space="preserve">Szafka jednodrzwiowa wisząca     </t>
    </r>
    <r>
      <rPr>
        <b/>
        <sz val="11"/>
        <rFont val="Calibri"/>
        <family val="2"/>
        <charset val="238"/>
        <scheme val="minor"/>
      </rPr>
      <t>wym.: 400x300x720 mm</t>
    </r>
  </si>
  <si>
    <t>Szafka dwudrzwiowa wisząca        wym.: 800x300x720 mm</t>
  </si>
  <si>
    <r>
      <t xml:space="preserve">Szafka dwudrzwiowa wisząca        </t>
    </r>
    <r>
      <rPr>
        <b/>
        <sz val="11"/>
        <rFont val="Calibri"/>
        <family val="2"/>
        <charset val="238"/>
        <scheme val="minor"/>
      </rPr>
      <t>wym.: 700x300x670 mm</t>
    </r>
  </si>
  <si>
    <r>
      <t xml:space="preserve">Szafka jednodrzwiowa wisząca     </t>
    </r>
    <r>
      <rPr>
        <b/>
        <sz val="11"/>
        <rFont val="Calibri"/>
        <family val="2"/>
        <charset val="238"/>
        <scheme val="minor"/>
      </rPr>
      <t>wym.: 620x300x670 mm</t>
    </r>
  </si>
  <si>
    <r>
      <t xml:space="preserve">Szafka dwudrzwiowa wisząca        </t>
    </r>
    <r>
      <rPr>
        <b/>
        <sz val="11"/>
        <rFont val="Calibri"/>
        <family val="2"/>
        <charset val="238"/>
        <scheme val="minor"/>
      </rPr>
      <t>wym.: 800x300x670 mm</t>
    </r>
  </si>
  <si>
    <r>
      <t xml:space="preserve">Szafka jednodrzwiowa wisząca     </t>
    </r>
    <r>
      <rPr>
        <b/>
        <sz val="11"/>
        <rFont val="Calibri"/>
        <family val="2"/>
        <charset val="238"/>
        <scheme val="minor"/>
      </rPr>
      <t>wym.: 600x300x670 mm</t>
    </r>
  </si>
  <si>
    <t>12.</t>
  </si>
  <si>
    <t>13.</t>
  </si>
  <si>
    <r>
      <t xml:space="preserve">Szafka jednodrzwiowa wisząca     </t>
    </r>
    <r>
      <rPr>
        <b/>
        <sz val="11"/>
        <rFont val="Calibri"/>
        <family val="2"/>
        <charset val="238"/>
        <scheme val="minor"/>
      </rPr>
      <t>wym.: 600x300x720 mm</t>
    </r>
  </si>
  <si>
    <r>
      <t xml:space="preserve">Szafka jednodrzwiowa wisząca     </t>
    </r>
    <r>
      <rPr>
        <b/>
        <sz val="11"/>
        <rFont val="Calibri"/>
        <family val="2"/>
        <charset val="238"/>
        <scheme val="minor"/>
      </rPr>
      <t>wym.: 620x300x720 mm</t>
    </r>
  </si>
  <si>
    <r>
      <t xml:space="preserve">Szafka dwudrzwiowa wisząca        </t>
    </r>
    <r>
      <rPr>
        <b/>
        <sz val="11"/>
        <rFont val="Calibri"/>
        <family val="2"/>
        <charset val="238"/>
        <scheme val="minor"/>
      </rPr>
      <t>wym.: 910x300x720 mm</t>
    </r>
  </si>
  <si>
    <r>
      <t xml:space="preserve">Szafka dwudrzwiowa wisząca        </t>
    </r>
    <r>
      <rPr>
        <b/>
        <sz val="11"/>
        <rFont val="Calibri"/>
        <family val="2"/>
        <charset val="238"/>
        <scheme val="minor"/>
      </rPr>
      <t>wym.: 700x600x720 mm</t>
    </r>
  </si>
  <si>
    <r>
      <t xml:space="preserve">Szafka jednodrzwiowa wisząca     </t>
    </r>
    <r>
      <rPr>
        <b/>
        <sz val="11"/>
        <rFont val="Calibri"/>
        <family val="2"/>
        <charset val="238"/>
        <scheme val="minor"/>
      </rPr>
      <t>wym.: 500x300x720 mm</t>
    </r>
  </si>
  <si>
    <t>14.</t>
  </si>
  <si>
    <t>15.</t>
  </si>
  <si>
    <t>16.</t>
  </si>
  <si>
    <t>17.</t>
  </si>
  <si>
    <r>
      <t xml:space="preserve">Szafka z czterema szufladami         </t>
    </r>
    <r>
      <rPr>
        <b/>
        <sz val="11"/>
        <rFont val="Calibri"/>
        <family val="2"/>
        <charset val="238"/>
        <scheme val="minor"/>
      </rPr>
      <t>wym.: 500x600x900 mm</t>
    </r>
  </si>
  <si>
    <r>
      <t xml:space="preserve">Szafka dwudrzwiowa z szufladą
</t>
    </r>
    <r>
      <rPr>
        <b/>
        <sz val="11"/>
        <rFont val="Calibri"/>
        <family val="2"/>
        <charset val="238"/>
        <scheme val="minor"/>
      </rPr>
      <t>wym. 600x600x900 mm</t>
    </r>
  </si>
  <si>
    <t>2 dotyczące zadania nr</t>
  </si>
  <si>
    <t>*** Wykonawca zobowiązany jest do zapewnienia instalacji dostarczonego sprzętu.</t>
  </si>
  <si>
    <t>**** Wybór koloru asortymentu z przedstawionej próbki kolorystycznej przez oferenta dokonany zostanie po wyborze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</si>
</sst>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9"/>
      <name val="Calibri"/>
      <family val="2"/>
      <charset val="238"/>
      <scheme val="minor"/>
    </font>
    <font>
      <b/>
      <i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vertical="center"/>
    </xf>
    <xf numFmtId="9" fontId="3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3" fillId="0" borderId="2" xfId="0" applyNumberFormat="1" applyFont="1" applyFill="1" applyBorder="1" applyAlignment="1">
      <alignment vertical="center"/>
    </xf>
    <xf numFmtId="9" fontId="3" fillId="0" borderId="2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1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center" vertical="top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vertical="center"/>
    </xf>
    <xf numFmtId="9" fontId="3" fillId="0" borderId="5" xfId="0" applyNumberFormat="1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4" fontId="3" fillId="0" borderId="1" xfId="0" applyNumberFormat="1" applyFont="1" applyFill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/>
    </xf>
    <xf numFmtId="9" fontId="13" fillId="0" borderId="0" xfId="0" applyNumberFormat="1" applyFont="1" applyAlignment="1">
      <alignment vertical="center" wrapText="1"/>
    </xf>
    <xf numFmtId="9" fontId="8" fillId="0" borderId="0" xfId="0" applyNumberFormat="1" applyFont="1" applyFill="1" applyAlignment="1"/>
    <xf numFmtId="9" fontId="8" fillId="0" borderId="0" xfId="0" applyNumberFormat="1" applyFont="1" applyAlignment="1">
      <alignment vertical="center" wrapText="1"/>
    </xf>
    <xf numFmtId="164" fontId="8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8" fillId="2" borderId="0" xfId="0" applyFont="1" applyFill="1" applyAlignment="1">
      <alignment horizontal="center" wrapText="1"/>
    </xf>
    <xf numFmtId="9" fontId="13" fillId="0" borderId="0" xfId="0" applyNumberFormat="1" applyFont="1" applyAlignment="1">
      <alignment horizontal="center" vertical="center" wrapText="1"/>
    </xf>
    <xf numFmtId="9" fontId="8" fillId="2" borderId="0" xfId="0" applyNumberFormat="1" applyFont="1" applyFill="1" applyAlignment="1">
      <alignment horizontal="center"/>
    </xf>
    <xf numFmtId="0" fontId="14" fillId="0" borderId="0" xfId="0" applyFont="1" applyAlignment="1">
      <alignment horizontal="right" vertical="center"/>
    </xf>
    <xf numFmtId="9" fontId="15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9" fontId="8" fillId="0" borderId="0" xfId="0" applyNumberFormat="1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2" fillId="2" borderId="0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0FF00"/>
      <color rgb="FFC85628"/>
      <color rgb="FF00FF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41"/>
  <sheetViews>
    <sheetView showGridLines="0" tabSelected="1" view="pageLayout" topLeftCell="A56" zoomScaleNormal="100" zoomScaleSheetLayoutView="100" workbookViewId="0">
      <selection activeCell="B64" sqref="B64:I64"/>
    </sheetView>
  </sheetViews>
  <sheetFormatPr defaultColWidth="9.109375" defaultRowHeight="14.4" x14ac:dyDescent="0.3"/>
  <cols>
    <col min="1" max="1" width="2.33203125" style="6" customWidth="1"/>
    <col min="2" max="2" width="5.33203125" style="18" customWidth="1"/>
    <col min="3" max="3" width="34.109375" style="17" customWidth="1"/>
    <col min="4" max="4" width="17" style="17" customWidth="1"/>
    <col min="5" max="6" width="9.109375" style="18"/>
    <col min="7" max="7" width="18" style="8" customWidth="1"/>
    <col min="8" max="8" width="9.109375" style="9"/>
    <col min="9" max="10" width="18" style="8" customWidth="1"/>
    <col min="11" max="12" width="9.109375" style="6"/>
    <col min="13" max="13" width="9.109375" style="10"/>
    <col min="14" max="16384" width="9.109375" style="6"/>
  </cols>
  <sheetData>
    <row r="1" spans="2:10" x14ac:dyDescent="0.3">
      <c r="B1" s="42"/>
      <c r="C1" s="42"/>
      <c r="D1" s="28"/>
      <c r="G1" s="37"/>
      <c r="H1" s="38"/>
      <c r="I1" s="58" t="s">
        <v>37</v>
      </c>
      <c r="J1" s="58"/>
    </row>
    <row r="2" spans="2:10" ht="39.75" customHeight="1" x14ac:dyDescent="0.3">
      <c r="G2" s="59"/>
      <c r="H2" s="60"/>
      <c r="I2" s="60"/>
      <c r="J2" s="60"/>
    </row>
    <row r="3" spans="2:10" x14ac:dyDescent="0.3">
      <c r="G3" s="6"/>
      <c r="H3" s="7"/>
      <c r="I3" s="6"/>
      <c r="J3" s="6"/>
    </row>
    <row r="4" spans="2:10" ht="22.5" customHeight="1" x14ac:dyDescent="0.3">
      <c r="B4" s="46" t="s">
        <v>40</v>
      </c>
      <c r="C4" s="46"/>
      <c r="D4" s="46"/>
      <c r="E4" s="46"/>
      <c r="F4" s="46"/>
      <c r="G4" s="46"/>
      <c r="H4" s="46"/>
      <c r="I4" s="46"/>
      <c r="J4" s="46"/>
    </row>
    <row r="5" spans="2:10" ht="22.5" customHeight="1" x14ac:dyDescent="0.3">
      <c r="B5" s="43" t="s">
        <v>34</v>
      </c>
      <c r="C5" s="45"/>
      <c r="D5" s="66" t="s">
        <v>41</v>
      </c>
      <c r="E5" s="67"/>
      <c r="F5" s="67"/>
      <c r="G5" s="67"/>
      <c r="H5" s="67"/>
      <c r="I5" s="67"/>
      <c r="J5" s="68"/>
    </row>
    <row r="6" spans="2:10" ht="22.5" customHeight="1" x14ac:dyDescent="0.3">
      <c r="B6" s="43" t="s">
        <v>16</v>
      </c>
      <c r="C6" s="45"/>
      <c r="D6" s="66">
        <v>1</v>
      </c>
      <c r="E6" s="67"/>
      <c r="F6" s="67"/>
      <c r="G6" s="67"/>
      <c r="H6" s="67"/>
      <c r="I6" s="67"/>
      <c r="J6" s="68"/>
    </row>
    <row r="7" spans="2:10" ht="22.5" customHeight="1" x14ac:dyDescent="0.3">
      <c r="B7" s="47" t="s">
        <v>11</v>
      </c>
      <c r="C7" s="47"/>
      <c r="D7" s="66" t="s">
        <v>23</v>
      </c>
      <c r="E7" s="67"/>
      <c r="F7" s="67"/>
      <c r="G7" s="67"/>
      <c r="H7" s="67"/>
      <c r="I7" s="67"/>
      <c r="J7" s="68"/>
    </row>
    <row r="8" spans="2:10" ht="22.5" customHeight="1" x14ac:dyDescent="0.3">
      <c r="B8" s="47" t="s">
        <v>12</v>
      </c>
      <c r="C8" s="47"/>
      <c r="D8" s="66" t="s">
        <v>38</v>
      </c>
      <c r="E8" s="67"/>
      <c r="F8" s="67"/>
      <c r="G8" s="67"/>
      <c r="H8" s="67"/>
      <c r="I8" s="67"/>
      <c r="J8" s="68"/>
    </row>
    <row r="9" spans="2:10" x14ac:dyDescent="0.3">
      <c r="G9" s="6"/>
      <c r="H9" s="7"/>
      <c r="I9" s="6"/>
      <c r="J9" s="6"/>
    </row>
    <row r="10" spans="2:10" x14ac:dyDescent="0.3">
      <c r="G10" s="6"/>
      <c r="H10" s="7"/>
      <c r="I10" s="6"/>
      <c r="J10" s="6"/>
    </row>
    <row r="11" spans="2:10" s="12" customFormat="1" ht="43.2" x14ac:dyDescent="0.3">
      <c r="B11" s="16" t="s">
        <v>0</v>
      </c>
      <c r="C11" s="16" t="s">
        <v>6</v>
      </c>
      <c r="D11" s="16" t="s">
        <v>39</v>
      </c>
      <c r="E11" s="16" t="s">
        <v>1</v>
      </c>
      <c r="F11" s="16" t="s">
        <v>2</v>
      </c>
      <c r="G11" s="11" t="s">
        <v>4</v>
      </c>
      <c r="H11" s="11" t="s">
        <v>3</v>
      </c>
      <c r="I11" s="11" t="s">
        <v>14</v>
      </c>
      <c r="J11" s="11" t="s">
        <v>5</v>
      </c>
    </row>
    <row r="12" spans="2:10" ht="24" customHeight="1" x14ac:dyDescent="0.3">
      <c r="B12" s="49" t="s">
        <v>42</v>
      </c>
      <c r="C12" s="64"/>
      <c r="D12" s="64"/>
      <c r="E12" s="64"/>
      <c r="F12" s="64"/>
      <c r="G12" s="64"/>
      <c r="H12" s="64"/>
      <c r="I12" s="64"/>
      <c r="J12" s="65"/>
    </row>
    <row r="13" spans="2:10" ht="28.8" x14ac:dyDescent="0.3">
      <c r="B13" s="1" t="s">
        <v>7</v>
      </c>
      <c r="C13" s="2" t="s">
        <v>43</v>
      </c>
      <c r="D13" s="36" t="s">
        <v>23</v>
      </c>
      <c r="E13" s="1" t="s">
        <v>15</v>
      </c>
      <c r="F13" s="1">
        <v>1</v>
      </c>
      <c r="G13" s="3"/>
      <c r="H13" s="4"/>
      <c r="I13" s="5">
        <f t="shared" ref="I13" si="0">ROUND(G13*F13,2)</f>
        <v>0</v>
      </c>
      <c r="J13" s="5">
        <f t="shared" ref="J13" si="1">ROUND(I13*(H13+1),2)</f>
        <v>0</v>
      </c>
    </row>
    <row r="14" spans="2:10" ht="28.8" x14ac:dyDescent="0.3">
      <c r="B14" s="1" t="s">
        <v>8</v>
      </c>
      <c r="C14" s="2" t="s">
        <v>45</v>
      </c>
      <c r="D14" s="36" t="s">
        <v>23</v>
      </c>
      <c r="E14" s="1" t="s">
        <v>24</v>
      </c>
      <c r="F14" s="1">
        <v>1</v>
      </c>
      <c r="G14" s="3"/>
      <c r="H14" s="4"/>
      <c r="I14" s="5">
        <f t="shared" ref="I14:I20" si="2">ROUND(G14*F14,2)</f>
        <v>0</v>
      </c>
      <c r="J14" s="5">
        <f t="shared" ref="J14:J20" si="3">ROUND(I14*(H14+1),2)</f>
        <v>0</v>
      </c>
    </row>
    <row r="15" spans="2:10" ht="28.8" x14ac:dyDescent="0.3">
      <c r="B15" s="1" t="s">
        <v>9</v>
      </c>
      <c r="C15" s="2" t="s">
        <v>46</v>
      </c>
      <c r="D15" s="36" t="s">
        <v>23</v>
      </c>
      <c r="E15" s="1" t="s">
        <v>24</v>
      </c>
      <c r="F15" s="1">
        <v>1</v>
      </c>
      <c r="G15" s="3"/>
      <c r="H15" s="4"/>
      <c r="I15" s="5">
        <f t="shared" si="2"/>
        <v>0</v>
      </c>
      <c r="J15" s="5">
        <f t="shared" si="3"/>
        <v>0</v>
      </c>
    </row>
    <row r="16" spans="2:10" ht="28.8" x14ac:dyDescent="0.3">
      <c r="B16" s="1" t="s">
        <v>10</v>
      </c>
      <c r="C16" s="2" t="s">
        <v>47</v>
      </c>
      <c r="D16" s="36" t="s">
        <v>47</v>
      </c>
      <c r="E16" s="1" t="s">
        <v>24</v>
      </c>
      <c r="F16" s="1">
        <v>1</v>
      </c>
      <c r="G16" s="3"/>
      <c r="H16" s="4"/>
      <c r="I16" s="5">
        <f t="shared" si="2"/>
        <v>0</v>
      </c>
      <c r="J16" s="5">
        <f t="shared" si="3"/>
        <v>0</v>
      </c>
    </row>
    <row r="17" spans="2:13" ht="28.8" x14ac:dyDescent="0.3">
      <c r="B17" s="1" t="s">
        <v>17</v>
      </c>
      <c r="C17" s="2" t="s">
        <v>48</v>
      </c>
      <c r="D17" s="36" t="s">
        <v>23</v>
      </c>
      <c r="E17" s="1" t="s">
        <v>24</v>
      </c>
      <c r="F17" s="1">
        <v>1</v>
      </c>
      <c r="G17" s="3"/>
      <c r="H17" s="4"/>
      <c r="I17" s="5">
        <f t="shared" si="2"/>
        <v>0</v>
      </c>
      <c r="J17" s="5">
        <f t="shared" si="3"/>
        <v>0</v>
      </c>
    </row>
    <row r="18" spans="2:13" ht="43.2" x14ac:dyDescent="0.3">
      <c r="B18" s="1" t="s">
        <v>18</v>
      </c>
      <c r="C18" s="2" t="s">
        <v>70</v>
      </c>
      <c r="D18" s="36" t="s">
        <v>23</v>
      </c>
      <c r="E18" s="1" t="s">
        <v>24</v>
      </c>
      <c r="F18" s="1">
        <v>1</v>
      </c>
      <c r="G18" s="3"/>
      <c r="H18" s="4"/>
      <c r="I18" s="5">
        <f t="shared" si="2"/>
        <v>0</v>
      </c>
      <c r="J18" s="5">
        <f t="shared" si="3"/>
        <v>0</v>
      </c>
    </row>
    <row r="19" spans="2:13" ht="28.8" x14ac:dyDescent="0.3">
      <c r="B19" s="1" t="s">
        <v>19</v>
      </c>
      <c r="C19" s="2" t="s">
        <v>49</v>
      </c>
      <c r="D19" s="36" t="s">
        <v>23</v>
      </c>
      <c r="E19" s="1" t="s">
        <v>24</v>
      </c>
      <c r="F19" s="1">
        <v>1</v>
      </c>
      <c r="G19" s="3"/>
      <c r="H19" s="4"/>
      <c r="I19" s="5">
        <f t="shared" si="2"/>
        <v>0</v>
      </c>
      <c r="J19" s="5">
        <f t="shared" si="3"/>
        <v>0</v>
      </c>
    </row>
    <row r="20" spans="2:13" ht="28.8" x14ac:dyDescent="0.3">
      <c r="B20" s="1" t="s">
        <v>20</v>
      </c>
      <c r="C20" s="2" t="s">
        <v>50</v>
      </c>
      <c r="D20" s="36" t="s">
        <v>23</v>
      </c>
      <c r="E20" s="1" t="s">
        <v>24</v>
      </c>
      <c r="F20" s="1">
        <v>4</v>
      </c>
      <c r="G20" s="3"/>
      <c r="H20" s="4"/>
      <c r="I20" s="5">
        <f t="shared" si="2"/>
        <v>0</v>
      </c>
      <c r="J20" s="5">
        <f t="shared" si="3"/>
        <v>0</v>
      </c>
    </row>
    <row r="21" spans="2:13" ht="28.8" x14ac:dyDescent="0.3">
      <c r="B21" s="1" t="s">
        <v>21</v>
      </c>
      <c r="C21" s="2" t="s">
        <v>51</v>
      </c>
      <c r="D21" s="36" t="s">
        <v>23</v>
      </c>
      <c r="E21" s="1" t="s">
        <v>15</v>
      </c>
      <c r="F21" s="1">
        <v>1</v>
      </c>
      <c r="G21" s="3"/>
      <c r="H21" s="4"/>
      <c r="I21" s="5">
        <f t="shared" ref="I21:I23" si="4">ROUND(G21*F21,2)</f>
        <v>0</v>
      </c>
      <c r="J21" s="5">
        <f t="shared" ref="J21:J23" si="5">ROUND(I21*(H21+1),2)</f>
        <v>0</v>
      </c>
    </row>
    <row r="22" spans="2:13" ht="28.8" x14ac:dyDescent="0.3">
      <c r="B22" s="1" t="s">
        <v>22</v>
      </c>
      <c r="C22" s="2" t="s">
        <v>72</v>
      </c>
      <c r="D22" s="36" t="s">
        <v>23</v>
      </c>
      <c r="E22" s="1" t="s">
        <v>15</v>
      </c>
      <c r="F22" s="1">
        <v>1</v>
      </c>
      <c r="G22" s="3"/>
      <c r="H22" s="4"/>
      <c r="I22" s="5">
        <f t="shared" si="4"/>
        <v>0</v>
      </c>
      <c r="J22" s="5">
        <f t="shared" si="5"/>
        <v>0</v>
      </c>
    </row>
    <row r="23" spans="2:13" ht="28.8" x14ac:dyDescent="0.3">
      <c r="B23" s="1" t="s">
        <v>71</v>
      </c>
      <c r="C23" s="2" t="s">
        <v>52</v>
      </c>
      <c r="D23" s="36" t="s">
        <v>23</v>
      </c>
      <c r="E23" s="1" t="s">
        <v>24</v>
      </c>
      <c r="F23" s="1">
        <v>1</v>
      </c>
      <c r="G23" s="3"/>
      <c r="H23" s="4"/>
      <c r="I23" s="5">
        <f t="shared" si="4"/>
        <v>0</v>
      </c>
      <c r="J23" s="5">
        <f t="shared" si="5"/>
        <v>0</v>
      </c>
    </row>
    <row r="24" spans="2:13" x14ac:dyDescent="0.3">
      <c r="B24" s="26" t="s">
        <v>35</v>
      </c>
      <c r="C24" s="21"/>
      <c r="D24" s="21"/>
      <c r="E24" s="22"/>
      <c r="F24" s="22"/>
      <c r="G24" s="23"/>
      <c r="H24" s="24"/>
      <c r="I24" s="23"/>
      <c r="J24" s="25"/>
    </row>
    <row r="25" spans="2:13" ht="15.6" x14ac:dyDescent="0.3">
      <c r="B25" s="49" t="s">
        <v>53</v>
      </c>
      <c r="C25" s="50"/>
      <c r="D25" s="50"/>
      <c r="E25" s="50"/>
      <c r="F25" s="50"/>
      <c r="G25" s="50"/>
      <c r="H25" s="50"/>
      <c r="I25" s="50"/>
      <c r="J25" s="51"/>
    </row>
    <row r="26" spans="2:13" ht="28.8" x14ac:dyDescent="0.3">
      <c r="B26" s="1" t="s">
        <v>7</v>
      </c>
      <c r="C26" s="2" t="s">
        <v>54</v>
      </c>
      <c r="D26" s="36" t="s">
        <v>23</v>
      </c>
      <c r="E26" s="1" t="s">
        <v>15</v>
      </c>
      <c r="F26" s="1">
        <v>2</v>
      </c>
      <c r="G26" s="3"/>
      <c r="H26" s="4"/>
      <c r="I26" s="5">
        <f t="shared" ref="I26" si="6">ROUND(G26*F26,2)</f>
        <v>0</v>
      </c>
      <c r="J26" s="5">
        <f t="shared" ref="J26" si="7">ROUND(I26*(H26+1),2)</f>
        <v>0</v>
      </c>
    </row>
    <row r="27" spans="2:13" ht="22.5" customHeight="1" x14ac:dyDescent="0.3">
      <c r="B27" s="49" t="s">
        <v>55</v>
      </c>
      <c r="C27" s="50"/>
      <c r="D27" s="50"/>
      <c r="E27" s="50"/>
      <c r="F27" s="50"/>
      <c r="G27" s="50"/>
      <c r="H27" s="50"/>
      <c r="I27" s="50"/>
      <c r="J27" s="51"/>
    </row>
    <row r="28" spans="2:13" ht="28.8" x14ac:dyDescent="0.3">
      <c r="B28" s="1" t="s">
        <v>7</v>
      </c>
      <c r="C28" s="2" t="s">
        <v>56</v>
      </c>
      <c r="D28" s="36" t="s">
        <v>23</v>
      </c>
      <c r="E28" s="1" t="s">
        <v>15</v>
      </c>
      <c r="F28" s="1">
        <v>1</v>
      </c>
      <c r="G28" s="3"/>
      <c r="H28" s="4"/>
      <c r="I28" s="5">
        <f t="shared" ref="I28:I31" si="8">ROUND(G28*F28,2)</f>
        <v>0</v>
      </c>
      <c r="J28" s="5">
        <f t="shared" ref="J28:J31" si="9">ROUND(I28*(H28+1),2)</f>
        <v>0</v>
      </c>
    </row>
    <row r="29" spans="2:13" ht="28.8" x14ac:dyDescent="0.3">
      <c r="B29" s="1" t="s">
        <v>8</v>
      </c>
      <c r="C29" s="2" t="s">
        <v>57</v>
      </c>
      <c r="D29" s="36" t="s">
        <v>47</v>
      </c>
      <c r="E29" s="1" t="s">
        <v>24</v>
      </c>
      <c r="F29" s="1">
        <v>1</v>
      </c>
      <c r="G29" s="3"/>
      <c r="H29" s="4"/>
      <c r="I29" s="5">
        <f t="shared" ref="I29" si="10">ROUND(G29*F29,2)</f>
        <v>0</v>
      </c>
      <c r="J29" s="5">
        <f t="shared" ref="J29" si="11">ROUND(I29*(H29+1),2)</f>
        <v>0</v>
      </c>
    </row>
    <row r="30" spans="2:13" ht="28.8" x14ac:dyDescent="0.3">
      <c r="B30" s="1" t="s">
        <v>9</v>
      </c>
      <c r="C30" s="2" t="s">
        <v>58</v>
      </c>
      <c r="D30" s="36" t="s">
        <v>23</v>
      </c>
      <c r="E30" s="1" t="s">
        <v>24</v>
      </c>
      <c r="F30" s="1">
        <v>1</v>
      </c>
      <c r="G30" s="3"/>
      <c r="H30" s="4"/>
      <c r="I30" s="5">
        <f t="shared" si="8"/>
        <v>0</v>
      </c>
      <c r="J30" s="5">
        <f t="shared" si="9"/>
        <v>0</v>
      </c>
      <c r="M30" s="6"/>
    </row>
    <row r="31" spans="2:13" ht="28.8" x14ac:dyDescent="0.3">
      <c r="B31" s="1" t="s">
        <v>10</v>
      </c>
      <c r="C31" s="2" t="s">
        <v>59</v>
      </c>
      <c r="D31" s="36" t="s">
        <v>23</v>
      </c>
      <c r="E31" s="1" t="s">
        <v>24</v>
      </c>
      <c r="F31" s="1">
        <v>2</v>
      </c>
      <c r="G31" s="3"/>
      <c r="H31" s="4"/>
      <c r="I31" s="5">
        <f t="shared" si="8"/>
        <v>0</v>
      </c>
      <c r="J31" s="5">
        <f t="shared" si="9"/>
        <v>0</v>
      </c>
      <c r="M31" s="6"/>
    </row>
    <row r="32" spans="2:13" ht="28.8" x14ac:dyDescent="0.3">
      <c r="B32" s="1" t="s">
        <v>17</v>
      </c>
      <c r="C32" s="2" t="s">
        <v>60</v>
      </c>
      <c r="D32" s="36" t="s">
        <v>23</v>
      </c>
      <c r="E32" s="1" t="s">
        <v>15</v>
      </c>
      <c r="F32" s="1">
        <v>2</v>
      </c>
      <c r="G32" s="3"/>
      <c r="H32" s="4"/>
      <c r="I32" s="5">
        <f t="shared" ref="I32:I40" si="12">ROUND(G32*F32,2)</f>
        <v>0</v>
      </c>
      <c r="J32" s="5">
        <f t="shared" ref="J32:J40" si="13">ROUND(I32*(H32+1),2)</f>
        <v>0</v>
      </c>
      <c r="M32" s="6"/>
    </row>
    <row r="33" spans="2:13" ht="28.8" x14ac:dyDescent="0.3">
      <c r="B33" s="1" t="s">
        <v>18</v>
      </c>
      <c r="C33" s="2" t="s">
        <v>61</v>
      </c>
      <c r="D33" s="36" t="s">
        <v>23</v>
      </c>
      <c r="E33" s="1" t="s">
        <v>24</v>
      </c>
      <c r="F33" s="1">
        <v>1</v>
      </c>
      <c r="G33" s="3"/>
      <c r="H33" s="4"/>
      <c r="I33" s="5">
        <f t="shared" si="12"/>
        <v>0</v>
      </c>
      <c r="J33" s="5">
        <f t="shared" si="13"/>
        <v>0</v>
      </c>
      <c r="M33" s="6"/>
    </row>
    <row r="34" spans="2:13" ht="28.8" x14ac:dyDescent="0.3">
      <c r="B34" s="1" t="s">
        <v>19</v>
      </c>
      <c r="C34" s="2" t="s">
        <v>73</v>
      </c>
      <c r="D34" s="36" t="s">
        <v>23</v>
      </c>
      <c r="E34" s="1" t="s">
        <v>24</v>
      </c>
      <c r="F34" s="1">
        <v>1</v>
      </c>
      <c r="G34" s="3"/>
      <c r="H34" s="4"/>
      <c r="I34" s="5">
        <f t="shared" si="12"/>
        <v>0</v>
      </c>
      <c r="J34" s="5">
        <f>ROUND(I33*(H33+1),2)</f>
        <v>0</v>
      </c>
      <c r="M34" s="6"/>
    </row>
    <row r="35" spans="2:13" ht="28.8" x14ac:dyDescent="0.3">
      <c r="B35" s="1" t="s">
        <v>20</v>
      </c>
      <c r="C35" s="2" t="s">
        <v>76</v>
      </c>
      <c r="D35" s="36" t="s">
        <v>23</v>
      </c>
      <c r="E35" s="1" t="s">
        <v>24</v>
      </c>
      <c r="F35" s="1">
        <v>1</v>
      </c>
      <c r="G35" s="3"/>
      <c r="H35" s="4"/>
      <c r="I35" s="5">
        <f t="shared" si="12"/>
        <v>0</v>
      </c>
      <c r="J35" s="5">
        <f t="shared" ref="J35:J38" si="14">ROUND(I34*(H34+1),2)</f>
        <v>0</v>
      </c>
      <c r="M35" s="6"/>
    </row>
    <row r="36" spans="2:13" ht="28.8" x14ac:dyDescent="0.3">
      <c r="B36" s="1" t="s">
        <v>21</v>
      </c>
      <c r="C36" s="2" t="s">
        <v>77</v>
      </c>
      <c r="D36" s="36" t="s">
        <v>23</v>
      </c>
      <c r="E36" s="1" t="s">
        <v>24</v>
      </c>
      <c r="F36" s="1">
        <v>1</v>
      </c>
      <c r="G36" s="3"/>
      <c r="H36" s="4"/>
      <c r="I36" s="5">
        <f t="shared" si="12"/>
        <v>0</v>
      </c>
      <c r="J36" s="5">
        <f t="shared" si="14"/>
        <v>0</v>
      </c>
      <c r="M36" s="6"/>
    </row>
    <row r="37" spans="2:13" ht="28.8" x14ac:dyDescent="0.3">
      <c r="B37" s="1" t="s">
        <v>22</v>
      </c>
      <c r="C37" s="2" t="s">
        <v>78</v>
      </c>
      <c r="D37" s="36" t="s">
        <v>23</v>
      </c>
      <c r="E37" s="1" t="s">
        <v>24</v>
      </c>
      <c r="F37" s="1">
        <v>1</v>
      </c>
      <c r="G37" s="3"/>
      <c r="H37" s="4"/>
      <c r="I37" s="5">
        <f t="shared" si="12"/>
        <v>0</v>
      </c>
      <c r="J37" s="5">
        <f t="shared" si="14"/>
        <v>0</v>
      </c>
      <c r="M37" s="6"/>
    </row>
    <row r="38" spans="2:13" ht="28.8" x14ac:dyDescent="0.3">
      <c r="B38" s="1" t="s">
        <v>71</v>
      </c>
      <c r="C38" s="2" t="s">
        <v>75</v>
      </c>
      <c r="D38" s="36" t="s">
        <v>23</v>
      </c>
      <c r="E38" s="1"/>
      <c r="F38" s="1">
        <v>2</v>
      </c>
      <c r="G38" s="3"/>
      <c r="H38" s="4"/>
      <c r="I38" s="5">
        <f t="shared" si="12"/>
        <v>0</v>
      </c>
      <c r="J38" s="5">
        <f t="shared" si="14"/>
        <v>0</v>
      </c>
      <c r="M38" s="6"/>
    </row>
    <row r="39" spans="2:13" ht="28.8" x14ac:dyDescent="0.3">
      <c r="B39" s="1" t="s">
        <v>79</v>
      </c>
      <c r="C39" s="2" t="s">
        <v>74</v>
      </c>
      <c r="D39" s="36" t="s">
        <v>23</v>
      </c>
      <c r="E39" s="1" t="s">
        <v>24</v>
      </c>
      <c r="F39" s="1">
        <v>3</v>
      </c>
      <c r="G39" s="3"/>
      <c r="H39" s="4"/>
      <c r="I39" s="5">
        <f t="shared" si="12"/>
        <v>0</v>
      </c>
      <c r="J39" s="5"/>
      <c r="M39" s="6"/>
    </row>
    <row r="40" spans="2:13" ht="28.8" x14ac:dyDescent="0.3">
      <c r="B40" s="1" t="s">
        <v>80</v>
      </c>
      <c r="C40" s="2" t="s">
        <v>62</v>
      </c>
      <c r="D40" s="36" t="s">
        <v>23</v>
      </c>
      <c r="E40" s="1" t="s">
        <v>24</v>
      </c>
      <c r="F40" s="1">
        <v>1</v>
      </c>
      <c r="G40" s="3"/>
      <c r="H40" s="4"/>
      <c r="I40" s="5">
        <f t="shared" si="12"/>
        <v>0</v>
      </c>
      <c r="J40" s="5">
        <f t="shared" si="13"/>
        <v>0</v>
      </c>
      <c r="M40" s="6"/>
    </row>
    <row r="41" spans="2:13" ht="28.95" customHeight="1" x14ac:dyDescent="0.3">
      <c r="B41" s="49" t="s">
        <v>63</v>
      </c>
      <c r="C41" s="50"/>
      <c r="D41" s="50"/>
      <c r="E41" s="50"/>
      <c r="F41" s="50"/>
      <c r="G41" s="50"/>
      <c r="H41" s="50"/>
      <c r="I41" s="50"/>
      <c r="J41" s="51"/>
      <c r="M41" s="6"/>
    </row>
    <row r="42" spans="2:13" ht="28.8" x14ac:dyDescent="0.3">
      <c r="B42" s="1" t="s">
        <v>7</v>
      </c>
      <c r="C42" s="2" t="s">
        <v>64</v>
      </c>
      <c r="D42" s="36" t="s">
        <v>23</v>
      </c>
      <c r="E42" s="1" t="s">
        <v>24</v>
      </c>
      <c r="F42" s="1">
        <v>1</v>
      </c>
      <c r="G42" s="3"/>
      <c r="H42" s="4"/>
      <c r="I42" s="5">
        <f t="shared" ref="I42:I58" si="15">ROUND(G42*F42,2)</f>
        <v>0</v>
      </c>
      <c r="J42" s="5">
        <f t="shared" ref="J42:J58" si="16">ROUND(I42*(H42+1),2)</f>
        <v>0</v>
      </c>
      <c r="M42" s="6"/>
    </row>
    <row r="43" spans="2:13" ht="28.8" x14ac:dyDescent="0.3">
      <c r="B43" s="1" t="s">
        <v>8</v>
      </c>
      <c r="C43" s="2" t="s">
        <v>44</v>
      </c>
      <c r="D43" s="36" t="s">
        <v>23</v>
      </c>
      <c r="E43" s="1" t="s">
        <v>24</v>
      </c>
      <c r="F43" s="1">
        <v>1</v>
      </c>
      <c r="G43" s="3"/>
      <c r="H43" s="4"/>
      <c r="I43" s="5">
        <f t="shared" si="15"/>
        <v>0</v>
      </c>
      <c r="J43" s="5">
        <f t="shared" si="16"/>
        <v>0</v>
      </c>
      <c r="M43" s="6"/>
    </row>
    <row r="44" spans="2:13" ht="28.8" x14ac:dyDescent="0.3">
      <c r="B44" s="1" t="s">
        <v>9</v>
      </c>
      <c r="C44" s="2" t="s">
        <v>65</v>
      </c>
      <c r="D44" s="36" t="s">
        <v>23</v>
      </c>
      <c r="E44" s="1" t="s">
        <v>15</v>
      </c>
      <c r="F44" s="1">
        <v>1</v>
      </c>
      <c r="G44" s="3"/>
      <c r="H44" s="4"/>
      <c r="I44" s="5">
        <f t="shared" si="15"/>
        <v>0</v>
      </c>
      <c r="J44" s="5">
        <f t="shared" si="16"/>
        <v>0</v>
      </c>
      <c r="M44" s="6"/>
    </row>
    <row r="45" spans="2:13" ht="28.8" x14ac:dyDescent="0.3">
      <c r="B45" s="1" t="s">
        <v>10</v>
      </c>
      <c r="C45" s="2" t="s">
        <v>66</v>
      </c>
      <c r="D45" s="36" t="s">
        <v>23</v>
      </c>
      <c r="E45" s="1" t="s">
        <v>24</v>
      </c>
      <c r="F45" s="1">
        <v>1</v>
      </c>
      <c r="G45" s="3"/>
      <c r="H45" s="4"/>
      <c r="I45" s="5">
        <f t="shared" si="15"/>
        <v>0</v>
      </c>
      <c r="J45" s="5">
        <f t="shared" si="16"/>
        <v>0</v>
      </c>
      <c r="M45" s="6"/>
    </row>
    <row r="46" spans="2:13" ht="43.2" x14ac:dyDescent="0.3">
      <c r="B46" s="1" t="s">
        <v>17</v>
      </c>
      <c r="C46" s="2" t="s">
        <v>67</v>
      </c>
      <c r="D46" s="36" t="s">
        <v>23</v>
      </c>
      <c r="E46" s="1" t="s">
        <v>24</v>
      </c>
      <c r="F46" s="1">
        <v>1</v>
      </c>
      <c r="G46" s="3"/>
      <c r="H46" s="4"/>
      <c r="I46" s="5">
        <f t="shared" si="15"/>
        <v>0</v>
      </c>
      <c r="J46" s="5">
        <f t="shared" si="16"/>
        <v>0</v>
      </c>
      <c r="M46" s="6"/>
    </row>
    <row r="47" spans="2:13" ht="43.2" x14ac:dyDescent="0.3">
      <c r="B47" s="1" t="s">
        <v>18</v>
      </c>
      <c r="C47" s="2" t="s">
        <v>68</v>
      </c>
      <c r="D47" s="36" t="s">
        <v>23</v>
      </c>
      <c r="E47" s="1" t="s">
        <v>24</v>
      </c>
      <c r="F47" s="1">
        <v>1</v>
      </c>
      <c r="G47" s="3"/>
      <c r="H47" s="4"/>
      <c r="I47" s="5">
        <f t="shared" si="15"/>
        <v>0</v>
      </c>
      <c r="J47" s="5">
        <f t="shared" si="16"/>
        <v>0</v>
      </c>
      <c r="M47" s="6"/>
    </row>
    <row r="48" spans="2:13" ht="28.8" x14ac:dyDescent="0.3">
      <c r="B48" s="1" t="s">
        <v>19</v>
      </c>
      <c r="C48" s="2" t="s">
        <v>81</v>
      </c>
      <c r="D48" s="36" t="s">
        <v>23</v>
      </c>
      <c r="E48" s="1" t="s">
        <v>24</v>
      </c>
      <c r="F48" s="1">
        <v>1</v>
      </c>
      <c r="G48" s="3"/>
      <c r="H48" s="4"/>
      <c r="I48" s="5">
        <f t="shared" si="15"/>
        <v>0</v>
      </c>
      <c r="J48" s="5">
        <f t="shared" si="16"/>
        <v>0</v>
      </c>
      <c r="M48" s="6"/>
    </row>
    <row r="49" spans="2:13" ht="28.8" x14ac:dyDescent="0.3">
      <c r="B49" s="1" t="s">
        <v>20</v>
      </c>
      <c r="C49" s="2" t="s">
        <v>82</v>
      </c>
      <c r="D49" s="36" t="s">
        <v>23</v>
      </c>
      <c r="E49" s="1" t="s">
        <v>24</v>
      </c>
      <c r="F49" s="1">
        <v>1</v>
      </c>
      <c r="G49" s="3"/>
      <c r="H49" s="4"/>
      <c r="I49" s="5">
        <f t="shared" si="15"/>
        <v>0</v>
      </c>
      <c r="J49" s="5">
        <f t="shared" si="16"/>
        <v>0</v>
      </c>
      <c r="M49" s="6"/>
    </row>
    <row r="50" spans="2:13" ht="28.8" x14ac:dyDescent="0.3">
      <c r="B50" s="1" t="s">
        <v>21</v>
      </c>
      <c r="C50" s="2" t="s">
        <v>83</v>
      </c>
      <c r="D50" s="36" t="s">
        <v>23</v>
      </c>
      <c r="E50" s="1" t="s">
        <v>24</v>
      </c>
      <c r="F50" s="1">
        <v>1</v>
      </c>
      <c r="G50" s="3"/>
      <c r="H50" s="4"/>
      <c r="I50" s="5">
        <f t="shared" si="15"/>
        <v>0</v>
      </c>
      <c r="J50" s="5">
        <f t="shared" si="16"/>
        <v>0</v>
      </c>
      <c r="M50" s="6"/>
    </row>
    <row r="51" spans="2:13" ht="28.8" x14ac:dyDescent="0.3">
      <c r="B51" s="1" t="s">
        <v>22</v>
      </c>
      <c r="C51" s="2" t="s">
        <v>82</v>
      </c>
      <c r="D51" s="36" t="s">
        <v>23</v>
      </c>
      <c r="E51" s="1" t="s">
        <v>24</v>
      </c>
      <c r="F51" s="1">
        <v>1</v>
      </c>
      <c r="G51" s="3"/>
      <c r="H51" s="4"/>
      <c r="I51" s="5">
        <f t="shared" si="15"/>
        <v>0</v>
      </c>
      <c r="J51" s="5">
        <f t="shared" si="16"/>
        <v>0</v>
      </c>
      <c r="M51" s="6"/>
    </row>
    <row r="52" spans="2:13" ht="28.8" x14ac:dyDescent="0.3">
      <c r="B52" s="1" t="s">
        <v>71</v>
      </c>
      <c r="C52" s="2" t="s">
        <v>84</v>
      </c>
      <c r="D52" s="36" t="s">
        <v>23</v>
      </c>
      <c r="E52" s="1" t="s">
        <v>24</v>
      </c>
      <c r="F52" s="1">
        <v>1</v>
      </c>
      <c r="G52" s="3"/>
      <c r="H52" s="4"/>
      <c r="I52" s="5">
        <f t="shared" si="15"/>
        <v>0</v>
      </c>
      <c r="J52" s="5">
        <f t="shared" si="16"/>
        <v>0</v>
      </c>
      <c r="M52" s="6"/>
    </row>
    <row r="53" spans="2:13" ht="28.8" x14ac:dyDescent="0.3">
      <c r="B53" s="1" t="s">
        <v>79</v>
      </c>
      <c r="C53" s="2" t="s">
        <v>81</v>
      </c>
      <c r="D53" s="36" t="s">
        <v>23</v>
      </c>
      <c r="E53" s="1" t="s">
        <v>24</v>
      </c>
      <c r="F53" s="1">
        <v>1</v>
      </c>
      <c r="G53" s="3"/>
      <c r="H53" s="4"/>
      <c r="I53" s="5">
        <f t="shared" si="15"/>
        <v>0</v>
      </c>
      <c r="J53" s="5">
        <f t="shared" si="16"/>
        <v>0</v>
      </c>
      <c r="M53" s="6"/>
    </row>
    <row r="54" spans="2:13" ht="28.8" x14ac:dyDescent="0.3">
      <c r="B54" s="1" t="s">
        <v>80</v>
      </c>
      <c r="C54" s="2" t="s">
        <v>85</v>
      </c>
      <c r="D54" s="36" t="s">
        <v>23</v>
      </c>
      <c r="E54" s="1" t="s">
        <v>24</v>
      </c>
      <c r="F54" s="1">
        <v>1</v>
      </c>
      <c r="G54" s="3"/>
      <c r="H54" s="40"/>
      <c r="I54" s="5">
        <f t="shared" si="15"/>
        <v>0</v>
      </c>
      <c r="J54" s="5">
        <f>ROUND(I54*(H55+1),2)</f>
        <v>0</v>
      </c>
      <c r="M54" s="6"/>
    </row>
    <row r="55" spans="2:13" ht="28.8" x14ac:dyDescent="0.3">
      <c r="B55" s="1" t="s">
        <v>86</v>
      </c>
      <c r="C55" s="2" t="s">
        <v>81</v>
      </c>
      <c r="D55" s="36" t="s">
        <v>23</v>
      </c>
      <c r="E55" s="1" t="s">
        <v>24</v>
      </c>
      <c r="F55" s="1">
        <v>1</v>
      </c>
      <c r="G55" s="3"/>
      <c r="H55" s="40"/>
      <c r="I55" s="5">
        <f t="shared" si="15"/>
        <v>0</v>
      </c>
      <c r="J55" s="5">
        <f>ROUND(I55*(H58+1),2)</f>
        <v>0</v>
      </c>
      <c r="M55" s="6"/>
    </row>
    <row r="56" spans="2:13" ht="28.8" x14ac:dyDescent="0.3">
      <c r="B56" s="1" t="s">
        <v>87</v>
      </c>
      <c r="C56" s="2" t="s">
        <v>90</v>
      </c>
      <c r="D56" s="36" t="s">
        <v>23</v>
      </c>
      <c r="E56" s="1" t="s">
        <v>24</v>
      </c>
      <c r="F56" s="1">
        <v>1</v>
      </c>
      <c r="G56" s="3"/>
      <c r="H56" s="40"/>
      <c r="I56" s="5">
        <f t="shared" si="15"/>
        <v>0</v>
      </c>
      <c r="J56" s="5">
        <f t="shared" ref="J56:J57" si="17">ROUND(I56*(H59+1),2)</f>
        <v>0</v>
      </c>
      <c r="M56" s="6"/>
    </row>
    <row r="57" spans="2:13" ht="28.8" x14ac:dyDescent="0.3">
      <c r="B57" s="1" t="s">
        <v>88</v>
      </c>
      <c r="C57" s="2" t="s">
        <v>91</v>
      </c>
      <c r="D57" s="36" t="s">
        <v>23</v>
      </c>
      <c r="E57" s="1" t="s">
        <v>24</v>
      </c>
      <c r="F57" s="1">
        <v>3</v>
      </c>
      <c r="G57" s="3"/>
      <c r="H57" s="40"/>
      <c r="I57" s="5">
        <f t="shared" si="15"/>
        <v>0</v>
      </c>
      <c r="J57" s="5">
        <f t="shared" si="17"/>
        <v>0</v>
      </c>
      <c r="M57" s="6"/>
    </row>
    <row r="58" spans="2:13" ht="28.8" x14ac:dyDescent="0.3">
      <c r="B58" s="1" t="s">
        <v>89</v>
      </c>
      <c r="C58" s="2" t="s">
        <v>69</v>
      </c>
      <c r="D58" s="36" t="s">
        <v>23</v>
      </c>
      <c r="E58" s="1" t="s">
        <v>24</v>
      </c>
      <c r="F58" s="1">
        <v>1</v>
      </c>
      <c r="G58" s="3"/>
      <c r="H58" s="4"/>
      <c r="I58" s="5">
        <f t="shared" si="15"/>
        <v>0</v>
      </c>
      <c r="J58" s="5">
        <f t="shared" si="16"/>
        <v>0</v>
      </c>
      <c r="M58" s="6"/>
    </row>
    <row r="59" spans="2:13" x14ac:dyDescent="0.3">
      <c r="B59" s="26" t="s">
        <v>35</v>
      </c>
      <c r="C59" s="2"/>
      <c r="D59" s="2"/>
      <c r="E59" s="1"/>
      <c r="F59" s="1"/>
      <c r="G59" s="29"/>
      <c r="H59" s="30"/>
      <c r="I59" s="29"/>
      <c r="J59" s="29"/>
      <c r="M59" s="6"/>
    </row>
    <row r="60" spans="2:13" x14ac:dyDescent="0.3">
      <c r="B60" s="43" t="s">
        <v>13</v>
      </c>
      <c r="C60" s="44"/>
      <c r="D60" s="44"/>
      <c r="E60" s="44"/>
      <c r="F60" s="45"/>
      <c r="G60" s="13"/>
      <c r="H60" s="14"/>
      <c r="I60" s="15">
        <f>ROUND(SUM(I12:I59),2)</f>
        <v>0</v>
      </c>
      <c r="J60" s="15">
        <f>ROUND(SUM(J12:J59),2)</f>
        <v>0</v>
      </c>
      <c r="M60" s="6"/>
    </row>
    <row r="61" spans="2:13" ht="27.6" customHeight="1" x14ac:dyDescent="0.3">
      <c r="B61" s="52" t="s">
        <v>26</v>
      </c>
      <c r="C61" s="52"/>
      <c r="D61" s="52"/>
      <c r="E61" s="52"/>
      <c r="F61" s="52"/>
      <c r="G61" s="52"/>
      <c r="H61" s="52"/>
      <c r="I61" s="52"/>
      <c r="J61" s="52"/>
      <c r="M61" s="6"/>
    </row>
    <row r="62" spans="2:13" x14ac:dyDescent="0.3">
      <c r="B62" s="48" t="s">
        <v>25</v>
      </c>
      <c r="C62" s="48"/>
      <c r="D62" s="48"/>
      <c r="E62" s="48"/>
      <c r="F62" s="48"/>
      <c r="G62" s="48"/>
      <c r="H62" s="48"/>
      <c r="I62" s="48"/>
      <c r="J62" s="48"/>
      <c r="M62" s="6"/>
    </row>
    <row r="63" spans="2:13" x14ac:dyDescent="0.3">
      <c r="B63" s="41" t="s">
        <v>93</v>
      </c>
      <c r="C63" s="41"/>
      <c r="D63" s="41"/>
      <c r="E63" s="41"/>
      <c r="F63" s="41"/>
      <c r="G63" s="41"/>
      <c r="H63" s="41"/>
      <c r="I63" s="41"/>
      <c r="J63" s="41"/>
      <c r="M63" s="6"/>
    </row>
    <row r="64" spans="2:13" x14ac:dyDescent="0.3">
      <c r="B64" s="48" t="s">
        <v>94</v>
      </c>
      <c r="C64" s="48"/>
      <c r="D64" s="48"/>
      <c r="E64" s="48"/>
      <c r="F64" s="48"/>
      <c r="G64" s="48"/>
      <c r="H64" s="48"/>
      <c r="I64" s="48"/>
      <c r="J64" s="39"/>
      <c r="M64" s="6"/>
    </row>
    <row r="65" spans="2:13" ht="63.75" customHeight="1" x14ac:dyDescent="0.3">
      <c r="M65" s="6"/>
    </row>
    <row r="66" spans="2:13" ht="12.75" customHeight="1" x14ac:dyDescent="0.35">
      <c r="B66" s="69" t="s">
        <v>27</v>
      </c>
      <c r="C66" s="69"/>
      <c r="D66" s="70" t="s">
        <v>33</v>
      </c>
      <c r="E66" s="70"/>
      <c r="F66" s="70"/>
      <c r="G66" s="70"/>
      <c r="H66" s="70"/>
      <c r="I66" s="70"/>
      <c r="J66" s="6"/>
      <c r="M66" s="6"/>
    </row>
    <row r="67" spans="2:13" ht="15" customHeight="1" x14ac:dyDescent="0.3">
      <c r="C67" s="10"/>
      <c r="D67" s="7"/>
      <c r="E67" s="7"/>
      <c r="F67" s="8"/>
      <c r="G67" s="9"/>
      <c r="H67" s="8"/>
      <c r="J67" s="6"/>
      <c r="M67" s="6"/>
    </row>
    <row r="68" spans="2:13" ht="18.75" customHeight="1" x14ac:dyDescent="0.3">
      <c r="B68" s="53"/>
      <c r="C68" s="53"/>
      <c r="D68" s="54"/>
      <c r="E68" s="54"/>
      <c r="F68" s="54"/>
      <c r="G68" s="54"/>
      <c r="H68" s="54"/>
      <c r="I68" s="54"/>
      <c r="J68" s="6"/>
      <c r="M68" s="6"/>
    </row>
    <row r="69" spans="2:13" ht="15.75" customHeight="1" x14ac:dyDescent="0.3">
      <c r="C69" s="7"/>
      <c r="D69" s="7"/>
      <c r="E69" s="7"/>
      <c r="F69" s="7"/>
      <c r="M69" s="6"/>
    </row>
    <row r="70" spans="2:13" ht="21" customHeight="1" x14ac:dyDescent="0.3">
      <c r="C70" s="7"/>
      <c r="D70" s="7"/>
      <c r="E70" s="7"/>
      <c r="F70" s="7"/>
      <c r="G70" s="31"/>
      <c r="H70" s="56" t="s">
        <v>28</v>
      </c>
      <c r="I70" s="56"/>
      <c r="J70" s="56"/>
      <c r="M70" s="6"/>
    </row>
    <row r="71" spans="2:13" ht="19.5" customHeight="1" x14ac:dyDescent="0.3">
      <c r="C71" s="7"/>
      <c r="D71" s="7"/>
      <c r="E71" s="7"/>
      <c r="F71" s="7"/>
      <c r="G71" s="31"/>
      <c r="H71" s="56" t="s">
        <v>92</v>
      </c>
      <c r="I71" s="56"/>
      <c r="J71" s="19">
        <f>D6</f>
        <v>1</v>
      </c>
      <c r="M71" s="6"/>
    </row>
    <row r="72" spans="2:13" ht="17.25" customHeight="1" x14ac:dyDescent="0.3">
      <c r="C72" s="10"/>
      <c r="D72" s="10"/>
      <c r="E72" s="7"/>
      <c r="F72" s="7"/>
      <c r="M72" s="6"/>
    </row>
    <row r="73" spans="2:13" ht="42" customHeight="1" x14ac:dyDescent="0.25">
      <c r="C73" s="55" t="s">
        <v>32</v>
      </c>
      <c r="D73" s="34" t="str">
        <f>IF(J2="","",J2)</f>
        <v/>
      </c>
      <c r="E73" s="62"/>
      <c r="F73" s="62"/>
      <c r="G73" s="32"/>
      <c r="H73" s="57" t="s">
        <v>36</v>
      </c>
      <c r="I73" s="57"/>
      <c r="J73" s="57"/>
      <c r="M73" s="6"/>
    </row>
    <row r="74" spans="2:13" ht="9" customHeight="1" x14ac:dyDescent="0.25">
      <c r="C74" s="55"/>
      <c r="D74" s="34"/>
      <c r="E74" s="62"/>
      <c r="F74" s="62"/>
      <c r="G74" s="32"/>
      <c r="H74" s="57"/>
      <c r="I74" s="57"/>
      <c r="J74" s="57"/>
      <c r="M74" s="6"/>
    </row>
    <row r="75" spans="2:13" ht="8.25" customHeight="1" x14ac:dyDescent="0.3">
      <c r="C75" s="20" t="s">
        <v>29</v>
      </c>
      <c r="D75" s="35"/>
      <c r="E75" s="63" t="s">
        <v>30</v>
      </c>
      <c r="F75" s="63"/>
      <c r="G75" s="33"/>
      <c r="H75" s="61" t="s">
        <v>31</v>
      </c>
      <c r="I75" s="61"/>
      <c r="J75" s="61"/>
      <c r="M75" s="6"/>
    </row>
    <row r="76" spans="2:13" ht="63" customHeight="1" x14ac:dyDescent="0.3">
      <c r="M76" s="6"/>
    </row>
    <row r="77" spans="2:13" ht="63" customHeight="1" x14ac:dyDescent="0.3">
      <c r="M77" s="6"/>
    </row>
    <row r="78" spans="2:13" ht="63" customHeight="1" x14ac:dyDescent="0.3">
      <c r="M78" s="6"/>
    </row>
    <row r="79" spans="2:13" ht="65.25" customHeight="1" x14ac:dyDescent="0.3">
      <c r="M79" s="6"/>
    </row>
    <row r="80" spans="2:13" x14ac:dyDescent="0.3">
      <c r="M80" s="6"/>
    </row>
    <row r="81" spans="2:13" x14ac:dyDescent="0.3">
      <c r="M81" s="6"/>
    </row>
    <row r="82" spans="2:13" x14ac:dyDescent="0.3">
      <c r="M82" s="6"/>
    </row>
    <row r="83" spans="2:13" x14ac:dyDescent="0.3">
      <c r="M83" s="6"/>
    </row>
    <row r="84" spans="2:13" x14ac:dyDescent="0.3">
      <c r="M84" s="6"/>
    </row>
    <row r="85" spans="2:13" x14ac:dyDescent="0.3">
      <c r="M85" s="6"/>
    </row>
    <row r="86" spans="2:13" x14ac:dyDescent="0.3">
      <c r="M86" s="6"/>
    </row>
    <row r="87" spans="2:13" s="27" customFormat="1" x14ac:dyDescent="0.3">
      <c r="B87" s="18"/>
      <c r="C87" s="17"/>
      <c r="D87" s="17"/>
      <c r="E87" s="18"/>
      <c r="F87" s="18"/>
      <c r="G87" s="8"/>
      <c r="H87" s="9"/>
      <c r="I87" s="8"/>
      <c r="J87" s="8"/>
    </row>
    <row r="88" spans="2:13" ht="19.5" customHeight="1" x14ac:dyDescent="0.3">
      <c r="M88" s="6"/>
    </row>
    <row r="89" spans="2:13" ht="69.75" customHeight="1" x14ac:dyDescent="0.3">
      <c r="M89" s="6"/>
    </row>
    <row r="90" spans="2:13" ht="82.5" customHeight="1" x14ac:dyDescent="0.3">
      <c r="M90" s="6"/>
    </row>
    <row r="91" spans="2:13" ht="83.25" customHeight="1" x14ac:dyDescent="0.3">
      <c r="M91" s="6"/>
    </row>
    <row r="92" spans="2:13" ht="63.75" customHeight="1" x14ac:dyDescent="0.3">
      <c r="M92" s="6"/>
    </row>
    <row r="93" spans="2:13" ht="19.5" customHeight="1" x14ac:dyDescent="0.3">
      <c r="M93" s="6"/>
    </row>
    <row r="94" spans="2:13" ht="83.25" customHeight="1" x14ac:dyDescent="0.3">
      <c r="M94" s="6"/>
    </row>
    <row r="95" spans="2:13" ht="24" customHeight="1" x14ac:dyDescent="0.3">
      <c r="M95" s="6"/>
    </row>
    <row r="96" spans="2:13" ht="89.25" customHeight="1" x14ac:dyDescent="0.3">
      <c r="M96" s="6"/>
    </row>
    <row r="97" spans="13:13" ht="24.75" customHeight="1" x14ac:dyDescent="0.3">
      <c r="M97" s="6"/>
    </row>
    <row r="98" spans="13:13" ht="78.75" customHeight="1" x14ac:dyDescent="0.3">
      <c r="M98" s="6"/>
    </row>
    <row r="99" spans="13:13" ht="24.75" customHeight="1" x14ac:dyDescent="0.3">
      <c r="M99" s="6"/>
    </row>
    <row r="100" spans="13:13" ht="88.5" customHeight="1" x14ac:dyDescent="0.3">
      <c r="M100" s="6"/>
    </row>
    <row r="101" spans="13:13" x14ac:dyDescent="0.3">
      <c r="M101" s="6"/>
    </row>
    <row r="102" spans="13:13" ht="17.25" customHeight="1" x14ac:dyDescent="0.3">
      <c r="M102" s="6"/>
    </row>
    <row r="103" spans="13:13" x14ac:dyDescent="0.3">
      <c r="M103" s="6"/>
    </row>
    <row r="104" spans="13:13" x14ac:dyDescent="0.3">
      <c r="M104" s="6"/>
    </row>
    <row r="105" spans="13:13" x14ac:dyDescent="0.3">
      <c r="M105" s="6"/>
    </row>
    <row r="106" spans="13:13" x14ac:dyDescent="0.3">
      <c r="M106" s="6"/>
    </row>
    <row r="107" spans="13:13" ht="24" customHeight="1" x14ac:dyDescent="0.3">
      <c r="M107" s="6"/>
    </row>
    <row r="108" spans="13:13" x14ac:dyDescent="0.3">
      <c r="M108" s="6"/>
    </row>
    <row r="109" spans="13:13" x14ac:dyDescent="0.3">
      <c r="M109" s="6"/>
    </row>
    <row r="110" spans="13:13" ht="66.75" customHeight="1" x14ac:dyDescent="0.3">
      <c r="M110" s="6"/>
    </row>
    <row r="111" spans="13:13" x14ac:dyDescent="0.3">
      <c r="M111" s="6"/>
    </row>
    <row r="112" spans="13:13" x14ac:dyDescent="0.3">
      <c r="M112" s="6"/>
    </row>
    <row r="113" spans="13:13" ht="30.75" customHeight="1" x14ac:dyDescent="0.3">
      <c r="M113" s="6"/>
    </row>
    <row r="114" spans="13:13" ht="30.75" customHeight="1" x14ac:dyDescent="0.3">
      <c r="M114" s="6"/>
    </row>
    <row r="115" spans="13:13" x14ac:dyDescent="0.3">
      <c r="M115" s="6"/>
    </row>
    <row r="116" spans="13:13" x14ac:dyDescent="0.3">
      <c r="M116" s="6"/>
    </row>
    <row r="117" spans="13:13" x14ac:dyDescent="0.3">
      <c r="M117" s="6"/>
    </row>
    <row r="118" spans="13:13" x14ac:dyDescent="0.3">
      <c r="M118" s="6"/>
    </row>
    <row r="119" spans="13:13" x14ac:dyDescent="0.3">
      <c r="M119" s="6"/>
    </row>
    <row r="120" spans="13:13" x14ac:dyDescent="0.3">
      <c r="M120" s="6"/>
    </row>
    <row r="121" spans="13:13" x14ac:dyDescent="0.3">
      <c r="M121" s="6"/>
    </row>
    <row r="122" spans="13:13" ht="21.75" customHeight="1" x14ac:dyDescent="0.3">
      <c r="M122" s="6"/>
    </row>
    <row r="123" spans="13:13" x14ac:dyDescent="0.3">
      <c r="M123" s="6"/>
    </row>
    <row r="124" spans="13:13" x14ac:dyDescent="0.3">
      <c r="M124" s="6"/>
    </row>
    <row r="125" spans="13:13" ht="21" customHeight="1" x14ac:dyDescent="0.3">
      <c r="M125" s="6"/>
    </row>
    <row r="126" spans="13:13" ht="34.5" customHeight="1" x14ac:dyDescent="0.3">
      <c r="M126" s="6"/>
    </row>
    <row r="127" spans="13:13" ht="23.25" customHeight="1" x14ac:dyDescent="0.3">
      <c r="M127" s="6"/>
    </row>
    <row r="128" spans="13:13" ht="48" customHeight="1" x14ac:dyDescent="0.3">
      <c r="M128" s="6"/>
    </row>
    <row r="129" spans="13:13" x14ac:dyDescent="0.3">
      <c r="M129" s="6"/>
    </row>
    <row r="130" spans="13:13" x14ac:dyDescent="0.3">
      <c r="M130" s="6"/>
    </row>
    <row r="132" spans="13:13" x14ac:dyDescent="0.3">
      <c r="M132" s="6"/>
    </row>
    <row r="133" spans="13:13" x14ac:dyDescent="0.3">
      <c r="M133" s="6"/>
    </row>
    <row r="134" spans="13:13" x14ac:dyDescent="0.3">
      <c r="M134" s="6"/>
    </row>
    <row r="135" spans="13:13" x14ac:dyDescent="0.3">
      <c r="M135" s="6"/>
    </row>
    <row r="136" spans="13:13" ht="15" customHeight="1" x14ac:dyDescent="0.3">
      <c r="M136" s="6"/>
    </row>
    <row r="137" spans="13:13" ht="15" customHeight="1" x14ac:dyDescent="0.3">
      <c r="M137" s="6"/>
    </row>
    <row r="138" spans="13:13" x14ac:dyDescent="0.3">
      <c r="M138" s="6"/>
    </row>
    <row r="139" spans="13:13" x14ac:dyDescent="0.3">
      <c r="M139" s="6"/>
    </row>
    <row r="140" spans="13:13" x14ac:dyDescent="0.3">
      <c r="M140" s="6"/>
    </row>
    <row r="141" spans="13:13" ht="27" customHeight="1" x14ac:dyDescent="0.3">
      <c r="M141" s="6"/>
    </row>
  </sheetData>
  <autoFilter ref="B11:J64"/>
  <mergeCells count="32">
    <mergeCell ref="B63:J63"/>
    <mergeCell ref="B64:I64"/>
    <mergeCell ref="I1:J1"/>
    <mergeCell ref="G2:J2"/>
    <mergeCell ref="H75:J75"/>
    <mergeCell ref="E73:F74"/>
    <mergeCell ref="E75:F75"/>
    <mergeCell ref="B12:J12"/>
    <mergeCell ref="B27:J27"/>
    <mergeCell ref="B5:C5"/>
    <mergeCell ref="D5:J5"/>
    <mergeCell ref="D6:J6"/>
    <mergeCell ref="D7:J7"/>
    <mergeCell ref="D8:J8"/>
    <mergeCell ref="B66:C66"/>
    <mergeCell ref="D66:I66"/>
    <mergeCell ref="B68:C68"/>
    <mergeCell ref="D68:I68"/>
    <mergeCell ref="C73:C74"/>
    <mergeCell ref="H70:J70"/>
    <mergeCell ref="H71:I71"/>
    <mergeCell ref="H73:J74"/>
    <mergeCell ref="B1:C1"/>
    <mergeCell ref="B60:F60"/>
    <mergeCell ref="B4:J4"/>
    <mergeCell ref="B7:C7"/>
    <mergeCell ref="B8:C8"/>
    <mergeCell ref="B6:C6"/>
    <mergeCell ref="B62:J62"/>
    <mergeCell ref="B41:J41"/>
    <mergeCell ref="B25:J25"/>
    <mergeCell ref="B61:J61"/>
  </mergeCells>
  <pageMargins left="0.1875" right="0.23958333333333334" top="0.19791666666666666" bottom="0.75" header="0.3" footer="0.3"/>
  <pageSetup paperSize="9" scale="7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2020-09-16T08:11:26Z</dcterms:modified>
</cp:coreProperties>
</file>